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TAR_PROJECT\results_official\"/>
    </mc:Choice>
  </mc:AlternateContent>
  <xr:revisionPtr revIDLastSave="0" documentId="8_{76792775-1A8C-4126-A917-1BBABCBF7A2E}" xr6:coauthVersionLast="47" xr6:coauthVersionMax="47" xr10:uidLastSave="{00000000-0000-0000-0000-000000000000}"/>
  <bookViews>
    <workbookView xWindow="-120" yWindow="-120" windowWidth="25440" windowHeight="15390" activeTab="2" xr2:uid="{9DC83B56-7E55-4E22-9915-54A6E04E2A95}"/>
  </bookViews>
  <sheets>
    <sheet name="VCCC2022_BySystemAndLanguage" sheetId="2" r:id="rId1"/>
    <sheet name="VCCC2022_ByRank" sheetId="3" r:id="rId2"/>
    <sheet name="Sheet1" sheetId="1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216" i="1" l="1"/>
  <c r="AX215" i="1"/>
  <c r="AX214" i="1"/>
  <c r="AX213" i="1"/>
  <c r="AX212" i="1"/>
  <c r="AX211" i="1"/>
  <c r="AX210" i="1"/>
  <c r="AX209" i="1"/>
  <c r="AX208" i="1"/>
  <c r="AX207" i="1"/>
  <c r="AX206" i="1"/>
  <c r="AX205" i="1"/>
  <c r="AX204" i="1"/>
  <c r="AX203" i="1"/>
  <c r="AX202" i="1"/>
  <c r="AX201" i="1"/>
  <c r="AX200" i="1"/>
  <c r="AX199" i="1"/>
  <c r="AX198" i="1"/>
  <c r="AX197" i="1"/>
  <c r="AX196" i="1"/>
  <c r="AX195" i="1"/>
  <c r="AX194" i="1"/>
  <c r="AX193" i="1"/>
  <c r="AX192" i="1"/>
  <c r="AX191" i="1"/>
  <c r="AX190" i="1"/>
  <c r="AX189" i="1"/>
  <c r="AX188" i="1"/>
  <c r="AX187" i="1"/>
  <c r="AX186" i="1"/>
  <c r="AX185" i="1"/>
  <c r="AX184" i="1"/>
  <c r="AX183" i="1"/>
  <c r="AX182" i="1"/>
  <c r="AX181" i="1"/>
  <c r="AX180" i="1"/>
  <c r="AX179" i="1"/>
  <c r="AX178" i="1"/>
  <c r="AX177" i="1"/>
  <c r="AX176" i="1"/>
  <c r="AX175" i="1"/>
  <c r="AX174" i="1"/>
  <c r="AX173" i="1"/>
  <c r="AX172" i="1"/>
  <c r="AX171" i="1"/>
  <c r="AX170" i="1"/>
  <c r="AX169" i="1"/>
  <c r="AX168" i="1"/>
  <c r="AX167" i="1"/>
  <c r="AX166" i="1"/>
  <c r="AX165" i="1"/>
  <c r="AX164" i="1"/>
  <c r="AX163" i="1"/>
  <c r="AX162" i="1"/>
  <c r="AX161" i="1"/>
  <c r="AX160" i="1"/>
  <c r="AX159" i="1"/>
  <c r="AX158" i="1"/>
  <c r="AX157" i="1"/>
  <c r="AX156" i="1"/>
  <c r="AX155" i="1"/>
  <c r="AX154" i="1"/>
  <c r="AX153" i="1"/>
  <c r="AX152" i="1"/>
  <c r="AX151" i="1"/>
  <c r="AX150" i="1"/>
  <c r="AX149" i="1"/>
  <c r="AX148" i="1"/>
  <c r="AX147" i="1"/>
  <c r="AX146" i="1"/>
  <c r="AX145" i="1"/>
  <c r="AX144" i="1"/>
  <c r="AX143" i="1"/>
  <c r="AX142" i="1"/>
  <c r="AX141" i="1"/>
  <c r="AX140" i="1"/>
  <c r="AX139" i="1"/>
  <c r="AX138" i="1"/>
  <c r="AX137" i="1"/>
  <c r="AX136" i="1"/>
  <c r="AX135" i="1"/>
  <c r="AX134" i="1"/>
  <c r="AX133" i="1"/>
  <c r="AX132" i="1"/>
  <c r="AX131" i="1"/>
  <c r="AX130" i="1"/>
  <c r="AX129" i="1"/>
  <c r="AX128" i="1"/>
  <c r="AX127" i="1"/>
  <c r="AX126" i="1"/>
  <c r="AX125" i="1"/>
  <c r="AX124" i="1"/>
  <c r="AX123" i="1"/>
  <c r="AX122" i="1"/>
  <c r="AX121" i="1"/>
  <c r="AX120" i="1"/>
  <c r="AX119" i="1"/>
  <c r="AX118" i="1"/>
  <c r="AX117" i="1"/>
  <c r="AX116" i="1"/>
  <c r="AX115" i="1"/>
  <c r="AX114" i="1"/>
  <c r="AX113" i="1"/>
  <c r="AX112" i="1"/>
  <c r="AX111" i="1"/>
  <c r="AX110" i="1"/>
  <c r="AX109" i="1"/>
  <c r="AX108" i="1"/>
  <c r="AX107" i="1"/>
  <c r="AX106" i="1"/>
  <c r="AX105" i="1"/>
  <c r="AX104" i="1"/>
  <c r="AX103" i="1"/>
  <c r="AX102" i="1"/>
  <c r="AX101" i="1"/>
  <c r="AX100" i="1"/>
  <c r="AX99" i="1"/>
  <c r="AX98" i="1"/>
  <c r="AX97" i="1"/>
  <c r="AX96" i="1"/>
  <c r="AX95" i="1"/>
  <c r="AX94" i="1"/>
  <c r="AX93" i="1"/>
  <c r="AX92" i="1"/>
  <c r="AX91" i="1"/>
  <c r="AX90" i="1"/>
  <c r="AX89" i="1"/>
  <c r="AX88" i="1"/>
  <c r="AX87" i="1"/>
  <c r="AX86" i="1"/>
  <c r="AX85" i="1"/>
  <c r="AX84" i="1"/>
  <c r="AX83" i="1"/>
  <c r="AX82" i="1"/>
  <c r="AX81" i="1"/>
  <c r="AX80" i="1"/>
  <c r="AX79" i="1"/>
  <c r="AX78" i="1"/>
  <c r="AX77" i="1"/>
  <c r="AX76" i="1"/>
  <c r="AX75" i="1"/>
  <c r="AX74" i="1"/>
  <c r="AX73" i="1"/>
  <c r="AX72" i="1"/>
  <c r="AX71" i="1"/>
  <c r="AX70" i="1"/>
  <c r="AX69" i="1"/>
  <c r="AX68" i="1"/>
  <c r="AX67" i="1"/>
  <c r="AX66" i="1"/>
  <c r="AX65" i="1"/>
  <c r="AX64" i="1"/>
  <c r="AX63" i="1"/>
  <c r="AX62" i="1"/>
  <c r="AX61" i="1"/>
  <c r="AX60" i="1"/>
  <c r="AX59" i="1"/>
  <c r="AX58" i="1"/>
  <c r="AX57" i="1"/>
  <c r="AX56" i="1"/>
  <c r="AX55" i="1"/>
  <c r="AX54" i="1"/>
  <c r="AX53" i="1"/>
  <c r="AX52" i="1"/>
  <c r="AX51" i="1"/>
  <c r="AX50" i="1"/>
  <c r="AX49" i="1"/>
  <c r="AX48" i="1"/>
  <c r="AX47" i="1"/>
  <c r="AX46" i="1"/>
  <c r="AX45" i="1"/>
  <c r="AX44" i="1"/>
  <c r="AX43" i="1"/>
  <c r="AX42" i="1"/>
  <c r="AX41" i="1"/>
  <c r="AX40" i="1"/>
  <c r="AX39" i="1"/>
  <c r="AX38" i="1"/>
  <c r="AX37" i="1"/>
  <c r="AX36" i="1"/>
  <c r="AX35" i="1"/>
  <c r="AX34" i="1"/>
  <c r="AX33" i="1"/>
  <c r="AX32" i="1"/>
  <c r="AX31" i="1"/>
  <c r="AX30" i="1"/>
  <c r="AX29" i="1"/>
  <c r="AX28" i="1"/>
  <c r="AX27" i="1"/>
  <c r="AX26" i="1"/>
  <c r="AX25" i="1"/>
  <c r="AX24" i="1"/>
  <c r="AX23" i="1"/>
  <c r="AX22" i="1"/>
  <c r="AX21" i="1"/>
  <c r="AX20" i="1"/>
  <c r="AX19" i="1"/>
  <c r="AX18" i="1"/>
  <c r="AX17" i="1"/>
  <c r="AX16" i="1"/>
  <c r="AX15" i="1"/>
  <c r="AX14" i="1"/>
  <c r="AX13" i="1"/>
  <c r="AX12" i="1"/>
  <c r="AX11" i="1"/>
  <c r="AX10" i="1"/>
  <c r="AX9" i="1"/>
  <c r="AX8" i="1"/>
  <c r="AL216" i="1"/>
  <c r="AL215" i="1"/>
  <c r="AL214" i="1"/>
  <c r="AL213" i="1"/>
  <c r="AL212" i="1"/>
  <c r="AL211" i="1"/>
  <c r="AL210" i="1"/>
  <c r="AL209" i="1"/>
  <c r="AL208" i="1"/>
  <c r="AL207" i="1"/>
  <c r="AL206" i="1"/>
  <c r="AL205" i="1"/>
  <c r="AL204" i="1"/>
  <c r="AL203" i="1"/>
  <c r="AL202" i="1"/>
  <c r="AL201" i="1"/>
  <c r="AL200" i="1"/>
  <c r="AL199" i="1"/>
  <c r="AL198" i="1"/>
  <c r="AL197" i="1"/>
  <c r="AL196" i="1"/>
  <c r="AL195" i="1"/>
  <c r="AL194" i="1"/>
  <c r="AL193" i="1"/>
  <c r="AL192" i="1"/>
  <c r="AL191" i="1"/>
  <c r="AL190" i="1"/>
  <c r="AL189" i="1"/>
  <c r="AL188" i="1"/>
  <c r="AL187" i="1"/>
  <c r="AL186" i="1"/>
  <c r="AL185" i="1"/>
  <c r="AL184" i="1"/>
  <c r="AL183" i="1"/>
  <c r="AL182" i="1"/>
  <c r="AL181" i="1"/>
  <c r="AL180" i="1"/>
  <c r="AL179" i="1"/>
  <c r="AL178" i="1"/>
  <c r="AL177" i="1"/>
  <c r="AL176" i="1"/>
  <c r="AL175" i="1"/>
  <c r="AL174" i="1"/>
  <c r="AL173" i="1"/>
  <c r="AL172" i="1"/>
  <c r="AL171" i="1"/>
  <c r="AL170" i="1"/>
  <c r="AL169" i="1"/>
  <c r="AL168" i="1"/>
  <c r="AL167" i="1"/>
  <c r="AL166" i="1"/>
  <c r="AL165" i="1"/>
  <c r="AL164" i="1"/>
  <c r="AL163" i="1"/>
  <c r="AL162" i="1"/>
  <c r="AL161" i="1"/>
  <c r="AL160" i="1"/>
  <c r="AL159" i="1"/>
  <c r="AL158" i="1"/>
  <c r="AL157" i="1"/>
  <c r="AL156" i="1"/>
  <c r="AL155" i="1"/>
  <c r="AL154" i="1"/>
  <c r="AL153" i="1"/>
  <c r="AL152" i="1"/>
  <c r="AL151" i="1"/>
  <c r="AL150" i="1"/>
  <c r="AL149" i="1"/>
  <c r="AL148" i="1"/>
  <c r="AL147" i="1"/>
  <c r="AL146" i="1"/>
  <c r="AL145" i="1"/>
  <c r="AL144" i="1"/>
  <c r="AL143" i="1"/>
  <c r="AL142" i="1"/>
  <c r="AL141" i="1"/>
  <c r="AL140" i="1"/>
  <c r="AL139" i="1"/>
  <c r="AL138" i="1"/>
  <c r="AL137" i="1"/>
  <c r="AL136" i="1"/>
  <c r="AL135" i="1"/>
  <c r="AL134" i="1"/>
  <c r="AL133" i="1"/>
  <c r="AL132" i="1"/>
  <c r="AL131" i="1"/>
  <c r="AL130" i="1"/>
  <c r="AL129" i="1"/>
  <c r="AL128" i="1"/>
  <c r="AL127" i="1"/>
  <c r="AL126" i="1"/>
  <c r="AL125" i="1"/>
  <c r="AL124" i="1"/>
  <c r="AL123" i="1"/>
  <c r="AL122" i="1"/>
  <c r="AL121" i="1"/>
  <c r="AL120" i="1"/>
  <c r="AL119" i="1"/>
  <c r="AL118" i="1"/>
  <c r="AL117" i="1"/>
  <c r="AL116" i="1"/>
  <c r="AL115" i="1"/>
  <c r="AL114" i="1"/>
  <c r="AL113" i="1"/>
  <c r="AL112" i="1"/>
  <c r="AL111" i="1"/>
  <c r="AL110" i="1"/>
  <c r="AL109" i="1"/>
  <c r="AL108" i="1"/>
  <c r="AL107" i="1"/>
  <c r="AL106" i="1"/>
  <c r="AL105" i="1"/>
  <c r="AL104" i="1"/>
  <c r="AL103" i="1"/>
  <c r="AL102" i="1"/>
  <c r="AL101" i="1"/>
  <c r="AL100" i="1"/>
  <c r="AL99" i="1"/>
  <c r="AL98" i="1"/>
  <c r="AL97" i="1"/>
  <c r="AL96" i="1"/>
  <c r="AL95" i="1"/>
  <c r="AL94" i="1"/>
  <c r="AL93" i="1"/>
  <c r="AL92" i="1"/>
  <c r="AL91" i="1"/>
  <c r="AL90" i="1"/>
  <c r="AL89" i="1"/>
  <c r="AL88" i="1"/>
  <c r="AL87" i="1"/>
  <c r="AL86" i="1"/>
  <c r="AL85" i="1"/>
  <c r="AL84" i="1"/>
  <c r="AL83" i="1"/>
  <c r="AL82" i="1"/>
  <c r="AL81" i="1"/>
  <c r="AL80" i="1"/>
  <c r="AL79" i="1"/>
  <c r="AL78" i="1"/>
  <c r="AL77" i="1"/>
  <c r="AL76" i="1"/>
  <c r="AL75" i="1"/>
  <c r="AL74" i="1"/>
  <c r="AL73" i="1"/>
  <c r="AL72" i="1"/>
  <c r="AL71" i="1"/>
  <c r="AL70" i="1"/>
  <c r="AL69" i="1"/>
  <c r="AL68" i="1"/>
  <c r="AL67" i="1"/>
  <c r="AL66" i="1"/>
  <c r="AL65" i="1"/>
  <c r="AL64" i="1"/>
  <c r="AL63" i="1"/>
  <c r="AL62" i="1"/>
  <c r="AL61" i="1"/>
  <c r="AL60" i="1"/>
  <c r="AL59" i="1"/>
  <c r="AL58" i="1"/>
  <c r="AL57" i="1"/>
  <c r="AL56" i="1"/>
  <c r="AL55" i="1"/>
  <c r="AL54" i="1"/>
  <c r="AL53" i="1"/>
  <c r="AL52" i="1"/>
  <c r="AL51" i="1"/>
  <c r="AL50" i="1"/>
  <c r="AL49" i="1"/>
  <c r="AL48" i="1"/>
  <c r="AL47" i="1"/>
  <c r="AL46" i="1"/>
  <c r="AL45" i="1"/>
  <c r="AL44" i="1"/>
  <c r="AL43" i="1"/>
  <c r="AL42" i="1"/>
  <c r="AL41" i="1"/>
  <c r="AL40" i="1"/>
  <c r="AL39" i="1"/>
  <c r="AL38" i="1"/>
  <c r="AL37" i="1"/>
  <c r="AL36" i="1"/>
  <c r="AL35" i="1"/>
  <c r="AL34" i="1"/>
  <c r="AL33" i="1"/>
  <c r="AL32" i="1"/>
  <c r="AL31" i="1"/>
  <c r="AL30" i="1"/>
  <c r="AL29" i="1"/>
  <c r="AL28" i="1"/>
  <c r="AL27" i="1"/>
  <c r="AL26" i="1"/>
  <c r="AL25" i="1"/>
  <c r="AL24" i="1"/>
  <c r="AL23" i="1"/>
  <c r="AL22" i="1"/>
  <c r="AL21" i="1"/>
  <c r="AL20" i="1"/>
  <c r="AL19" i="1"/>
  <c r="AL18" i="1"/>
  <c r="AL17" i="1"/>
  <c r="AL16" i="1"/>
  <c r="AL15" i="1"/>
  <c r="AL14" i="1"/>
  <c r="AL13" i="1"/>
  <c r="AL12" i="1"/>
  <c r="AL11" i="1"/>
  <c r="AL10" i="1"/>
  <c r="AL9" i="1"/>
  <c r="AL8" i="1"/>
  <c r="V89" i="1"/>
  <c r="Y195" i="1"/>
  <c r="Y108" i="1"/>
  <c r="Y102" i="1"/>
  <c r="Y61" i="1"/>
  <c r="Y41" i="1"/>
  <c r="Y33" i="1"/>
  <c r="X88" i="1"/>
  <c r="X134" i="1"/>
  <c r="X105" i="1"/>
  <c r="X58" i="1"/>
  <c r="X26" i="1"/>
  <c r="W126" i="1"/>
  <c r="W65" i="1"/>
  <c r="W56" i="1"/>
  <c r="V234" i="1"/>
  <c r="V233" i="1"/>
  <c r="V229" i="1"/>
  <c r="V228" i="1"/>
  <c r="V227" i="1"/>
  <c r="V226" i="1"/>
  <c r="V225" i="1"/>
  <c r="V224" i="1"/>
  <c r="V223" i="1"/>
  <c r="V222" i="1"/>
  <c r="V221" i="1"/>
  <c r="V220" i="1"/>
  <c r="V219" i="1"/>
  <c r="V218" i="1"/>
  <c r="V217" i="1"/>
  <c r="V214" i="1"/>
  <c r="V213" i="1"/>
  <c r="V212" i="1"/>
  <c r="V210" i="1"/>
  <c r="V209" i="1"/>
  <c r="V207" i="1"/>
  <c r="V206" i="1"/>
  <c r="V204" i="1"/>
  <c r="V203" i="1"/>
  <c r="V202" i="1"/>
  <c r="V201" i="1"/>
  <c r="V200" i="1"/>
  <c r="V198" i="1"/>
  <c r="V197" i="1"/>
  <c r="V196" i="1"/>
  <c r="V194" i="1"/>
  <c r="V193" i="1"/>
  <c r="V192" i="1"/>
  <c r="V191" i="1"/>
  <c r="V189" i="1"/>
  <c r="V188" i="1"/>
  <c r="V185" i="1"/>
  <c r="V181" i="1"/>
  <c r="V180" i="1"/>
  <c r="V178" i="1"/>
  <c r="V176" i="1"/>
  <c r="V171" i="1"/>
  <c r="V167" i="1"/>
  <c r="V166" i="1"/>
  <c r="V163" i="1"/>
  <c r="V162" i="1"/>
  <c r="V159" i="1"/>
  <c r="V158" i="1"/>
  <c r="V157" i="1"/>
  <c r="V151" i="1"/>
  <c r="V149" i="1"/>
  <c r="V147" i="1"/>
  <c r="V146" i="1"/>
  <c r="V145" i="1"/>
  <c r="V140" i="1"/>
  <c r="V139" i="1"/>
  <c r="V137" i="1"/>
  <c r="V131" i="1"/>
  <c r="V130" i="1"/>
  <c r="V127" i="1"/>
  <c r="V125" i="1"/>
  <c r="V122" i="1"/>
  <c r="V121" i="1"/>
  <c r="V119" i="1"/>
  <c r="V118" i="1"/>
  <c r="V111" i="1"/>
  <c r="V110" i="1"/>
  <c r="V96" i="1"/>
  <c r="V94" i="1"/>
  <c r="V92" i="1"/>
  <c r="V90" i="1"/>
  <c r="V87" i="1"/>
  <c r="V72" i="1"/>
  <c r="V70" i="1"/>
  <c r="V67" i="1"/>
  <c r="V31" i="1"/>
  <c r="U215" i="1"/>
  <c r="U208" i="1"/>
  <c r="U205" i="1"/>
  <c r="U199" i="1"/>
  <c r="U187" i="1"/>
  <c r="U186" i="1"/>
  <c r="U184" i="1"/>
  <c r="U183" i="1"/>
  <c r="U182" i="1"/>
  <c r="U179" i="1"/>
  <c r="U177" i="1"/>
  <c r="U175" i="1"/>
  <c r="U174" i="1"/>
  <c r="U173" i="1"/>
  <c r="U172" i="1"/>
  <c r="U170" i="1"/>
  <c r="U165" i="1"/>
  <c r="U164" i="1"/>
  <c r="U161" i="1"/>
  <c r="U160" i="1"/>
  <c r="U155" i="1"/>
  <c r="U154" i="1"/>
  <c r="U153" i="1"/>
  <c r="U152" i="1"/>
  <c r="U150" i="1"/>
  <c r="U148" i="1"/>
  <c r="U144" i="1"/>
  <c r="U138" i="1"/>
  <c r="U136" i="1"/>
  <c r="U135" i="1"/>
  <c r="U133" i="1"/>
  <c r="U132" i="1"/>
  <c r="U129" i="1"/>
  <c r="U128" i="1"/>
  <c r="U124" i="1"/>
  <c r="U120" i="1"/>
  <c r="U116" i="1"/>
  <c r="U109" i="1"/>
  <c r="U107" i="1"/>
  <c r="U106" i="1"/>
  <c r="U104" i="1"/>
  <c r="U101" i="1"/>
  <c r="U99" i="1"/>
  <c r="U97" i="1"/>
  <c r="U95" i="1"/>
  <c r="U93" i="1"/>
  <c r="U91" i="1"/>
  <c r="U86" i="1"/>
  <c r="U85" i="1"/>
  <c r="U84" i="1"/>
  <c r="U83" i="1"/>
  <c r="U82" i="1"/>
  <c r="U81" i="1"/>
  <c r="U79" i="1"/>
  <c r="U78" i="1"/>
  <c r="U77" i="1"/>
  <c r="U76" i="1"/>
  <c r="U75" i="1"/>
  <c r="U74" i="1"/>
  <c r="U71" i="1"/>
  <c r="U69" i="1"/>
  <c r="U68" i="1"/>
  <c r="U66" i="1"/>
  <c r="U62" i="1"/>
  <c r="U60" i="1"/>
  <c r="U59" i="1"/>
  <c r="U57" i="1"/>
  <c r="U55" i="1"/>
  <c r="U54" i="1"/>
  <c r="U53" i="1"/>
  <c r="U52" i="1"/>
  <c r="U51" i="1"/>
  <c r="U49" i="1"/>
  <c r="U47" i="1"/>
  <c r="U46" i="1"/>
  <c r="U45" i="1"/>
  <c r="U42" i="1"/>
  <c r="U40" i="1"/>
  <c r="U39" i="1"/>
  <c r="U38" i="1"/>
  <c r="U37" i="1"/>
  <c r="U36" i="1"/>
  <c r="U35" i="1"/>
  <c r="U34" i="1"/>
  <c r="U32" i="1"/>
  <c r="U30" i="1"/>
  <c r="U28" i="1"/>
  <c r="U22" i="1"/>
  <c r="U21" i="1"/>
  <c r="U18" i="1"/>
  <c r="T231" i="1"/>
  <c r="T156" i="1"/>
  <c r="T123" i="1"/>
  <c r="T117" i="1"/>
  <c r="T103" i="1"/>
  <c r="T100" i="1"/>
  <c r="T98" i="1"/>
  <c r="T63" i="1"/>
  <c r="T50" i="1"/>
  <c r="T48" i="1"/>
  <c r="T44" i="1"/>
  <c r="T29" i="1"/>
  <c r="T27" i="1"/>
  <c r="T25" i="1"/>
  <c r="T24" i="1"/>
  <c r="T23" i="1"/>
  <c r="W20" i="1"/>
  <c r="W19" i="1"/>
  <c r="W17" i="1"/>
  <c r="U16" i="1"/>
  <c r="U15" i="1"/>
  <c r="U14" i="1"/>
  <c r="W13" i="1"/>
  <c r="T12" i="1"/>
  <c r="T11" i="1"/>
  <c r="V10" i="1"/>
  <c r="U9" i="1"/>
  <c r="T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N7" i="1"/>
  <c r="N6" i="1"/>
  <c r="N5" i="1"/>
  <c r="N4" i="1"/>
  <c r="N3" i="1"/>
  <c r="N2" i="1"/>
  <c r="O2" i="1" l="1"/>
  <c r="O3" i="1"/>
  <c r="O5" i="1"/>
  <c r="O6" i="1"/>
  <c r="O4" i="1"/>
  <c r="O7" i="1"/>
  <c r="N19" i="1"/>
  <c r="K19" i="1"/>
</calcChain>
</file>

<file path=xl/sharedStrings.xml><?xml version="1.0" encoding="utf-8"?>
<sst xmlns="http://schemas.openxmlformats.org/spreadsheetml/2006/main" count="3377" uniqueCount="415">
  <si>
    <t>VAXStation 3100/M88</t>
  </si>
  <si>
    <t>COBOL-85</t>
  </si>
  <si>
    <t>Al Boyanich</t>
  </si>
  <si>
    <t>Atari 130XE</t>
  </si>
  <si>
    <t>BASIC</t>
  </si>
  <si>
    <t>The Car</t>
  </si>
  <si>
    <t>VIC-20</t>
  </si>
  <si>
    <t>ASM</t>
  </si>
  <si>
    <t>FaiRLane</t>
  </si>
  <si>
    <t>Linux PC</t>
  </si>
  <si>
    <t>Java</t>
  </si>
  <si>
    <t>Herpes/Sign</t>
  </si>
  <si>
    <t>C64</t>
  </si>
  <si>
    <t>BF64v1.0</t>
  </si>
  <si>
    <t>Wil/VCC</t>
  </si>
  <si>
    <t>ZX Spectrum 48K/128K</t>
  </si>
  <si>
    <t>C11</t>
  </si>
  <si>
    <t>diecarro</t>
  </si>
  <si>
    <t>CP/M Z80-based</t>
  </si>
  <si>
    <t>BASIC-80</t>
  </si>
  <si>
    <t>dadecoza</t>
  </si>
  <si>
    <t>Thomson T08</t>
  </si>
  <si>
    <t>MSBASIC1.0</t>
  </si>
  <si>
    <t>Neotenien</t>
  </si>
  <si>
    <t>Linux system</t>
  </si>
  <si>
    <t>RTB Basic</t>
  </si>
  <si>
    <t>Drogon</t>
  </si>
  <si>
    <t>ANSI C</t>
  </si>
  <si>
    <t>malvcr</t>
  </si>
  <si>
    <t>Basic V2</t>
  </si>
  <si>
    <t>Jader</t>
  </si>
  <si>
    <t>C</t>
  </si>
  <si>
    <t>solarbreeze</t>
  </si>
  <si>
    <t>Atari 65XE</t>
  </si>
  <si>
    <t>Ginjol</t>
  </si>
  <si>
    <t>Arturo Dente</t>
  </si>
  <si>
    <t>Apple IIc/IIe</t>
  </si>
  <si>
    <t>AS BASIC</t>
  </si>
  <si>
    <t>frankrodiii</t>
  </si>
  <si>
    <t>Amiga</t>
  </si>
  <si>
    <t>ARexx</t>
  </si>
  <si>
    <t>d0c.K</t>
  </si>
  <si>
    <t>KC 85/4</t>
  </si>
  <si>
    <t>FOCAL</t>
  </si>
  <si>
    <t>gamebuino</t>
  </si>
  <si>
    <t>C++</t>
  </si>
  <si>
    <t>Pepe</t>
  </si>
  <si>
    <t>Python 3.x</t>
  </si>
  <si>
    <t>TI-59</t>
  </si>
  <si>
    <t>keystroke</t>
  </si>
  <si>
    <t>Dirk</t>
  </si>
  <si>
    <t>TiGeR1x</t>
  </si>
  <si>
    <t>VT-52</t>
  </si>
  <si>
    <t>BF</t>
  </si>
  <si>
    <t>NYYRIKKI</t>
  </si>
  <si>
    <t>Bits</t>
  </si>
  <si>
    <t>Atari</t>
  </si>
  <si>
    <t>ASM ca65</t>
  </si>
  <si>
    <t>Urchlay</t>
  </si>
  <si>
    <t>HC-BASIC</t>
  </si>
  <si>
    <t>Pico8</t>
  </si>
  <si>
    <t>Lua</t>
  </si>
  <si>
    <t>0hmz</t>
  </si>
  <si>
    <t>Amstrad CPC</t>
  </si>
  <si>
    <t>siko</t>
  </si>
  <si>
    <t>Atari XL</t>
  </si>
  <si>
    <t>explorer</t>
  </si>
  <si>
    <t>BK 0010</t>
  </si>
  <si>
    <t>Manwe</t>
  </si>
  <si>
    <t>SSX</t>
  </si>
  <si>
    <t>BASIC v2</t>
  </si>
  <si>
    <t>dr-prodigy</t>
  </si>
  <si>
    <t>SchlawutzCo</t>
  </si>
  <si>
    <t>Komono</t>
  </si>
  <si>
    <t>VectorBoy</t>
  </si>
  <si>
    <t>Gallegux</t>
  </si>
  <si>
    <t>(disc</t>
  </si>
  <si>
    <t>ussi</t>
  </si>
  <si>
    <t>on)</t>
  </si>
  <si>
    <t>HC-FORTH</t>
  </si>
  <si>
    <t>Cosmac ELF (web)</t>
  </si>
  <si>
    <t>Tiny BASIC</t>
  </si>
  <si>
    <t>Marco's Retrobits</t>
  </si>
  <si>
    <t>Micro Model B</t>
  </si>
  <si>
    <t>BBC BASIC</t>
  </si>
  <si>
    <t>Jonno</t>
  </si>
  <si>
    <t>g0blinish</t>
  </si>
  <si>
    <t>ARexx/REXX</t>
  </si>
  <si>
    <t>Geri</t>
  </si>
  <si>
    <t>C128</t>
  </si>
  <si>
    <t>BASIC 7.0</t>
  </si>
  <si>
    <t>dnalog</t>
  </si>
  <si>
    <t>JavaScript</t>
  </si>
  <si>
    <t>Aydin Akcasu</t>
  </si>
  <si>
    <t>Atari XL/XE</t>
  </si>
  <si>
    <t>BASIC rev.C</t>
  </si>
  <si>
    <t>specter</t>
  </si>
  <si>
    <t>VZ200</t>
  </si>
  <si>
    <t>Bushy</t>
  </si>
  <si>
    <t>Atari ST</t>
  </si>
  <si>
    <t>GFA BASIC</t>
  </si>
  <si>
    <t>Atari 800 XL</t>
  </si>
  <si>
    <t>Holzhey</t>
  </si>
  <si>
    <t>(multi)</t>
  </si>
  <si>
    <t>MS-BASIC</t>
  </si>
  <si>
    <t>Sergey</t>
  </si>
  <si>
    <t>KickC 0.8.6</t>
  </si>
  <si>
    <t>IcePic</t>
  </si>
  <si>
    <t>MSX</t>
  </si>
  <si>
    <t>IBM PC</t>
  </si>
  <si>
    <t>Python</t>
  </si>
  <si>
    <t>DavidPrograma</t>
  </si>
  <si>
    <t>Sinclair ZX81</t>
  </si>
  <si>
    <t>LOMAS</t>
  </si>
  <si>
    <t>Tic-80</t>
  </si>
  <si>
    <t>BBC Micro</t>
  </si>
  <si>
    <t>Katutech</t>
  </si>
  <si>
    <t>SuperPET</t>
  </si>
  <si>
    <t>microAPL v1.0</t>
  </si>
  <si>
    <t>(di</t>
  </si>
  <si>
    <t>scussion - intro wild)</t>
  </si>
  <si>
    <t>ZX81</t>
  </si>
  <si>
    <t>zxpope</t>
  </si>
  <si>
    <t>RetroPoke</t>
  </si>
  <si>
    <t>ASM Z80</t>
  </si>
  <si>
    <t>Roberto Capuano</t>
  </si>
  <si>
    <t>IBM 5110</t>
  </si>
  <si>
    <t>ASM PALM</t>
  </si>
  <si>
    <t>voidstar</t>
  </si>
  <si>
    <t>BBC</t>
  </si>
  <si>
    <t>Teletext</t>
  </si>
  <si>
    <t>Macro's Retrobits</t>
  </si>
  <si>
    <t>LocoBASIC 1.1</t>
  </si>
  <si>
    <t>arnolde</t>
  </si>
  <si>
    <t>Amstrad</t>
  </si>
  <si>
    <t>Oric 1/Atmos</t>
  </si>
  <si>
    <t>Mik</t>
  </si>
  <si>
    <t>MSX 1st Gen</t>
  </si>
  <si>
    <t>BitsAndTips</t>
  </si>
  <si>
    <t>scussion - approaches)</t>
  </si>
  <si>
    <t>issalig</t>
  </si>
  <si>
    <t>Apple IIe(multi)</t>
  </si>
  <si>
    <t>J.G.Harston</t>
  </si>
  <si>
    <t>BBC BASIC 2.0</t>
  </si>
  <si>
    <t>scruss</t>
  </si>
  <si>
    <t>GFA BASIC 3.6TT</t>
  </si>
  <si>
    <t>GGN</t>
  </si>
  <si>
    <t>Wolfch!ld</t>
  </si>
  <si>
    <t>KENBAK-1</t>
  </si>
  <si>
    <t>Cory Whitesell</t>
  </si>
  <si>
    <t>ChromeBook</t>
  </si>
  <si>
    <t>Python 3.9.2</t>
  </si>
  <si>
    <t>david cullen</t>
  </si>
  <si>
    <t>Darrenor64</t>
  </si>
  <si>
    <t>ASM 6502</t>
  </si>
  <si>
    <t>Codey/2D</t>
  </si>
  <si>
    <t>TurboBasicXL</t>
  </si>
  <si>
    <t>DenPopov</t>
  </si>
  <si>
    <t>Corsair1973</t>
  </si>
  <si>
    <t>0xC0FFEE</t>
  </si>
  <si>
    <t>SirJoe Stairs</t>
  </si>
  <si>
    <t>Atari 800XE</t>
  </si>
  <si>
    <t>Alfonso Suarez</t>
  </si>
  <si>
    <t>Not a Wizard</t>
  </si>
  <si>
    <t>Cheshirecat</t>
  </si>
  <si>
    <t>Gunther Schadow</t>
  </si>
  <si>
    <t>RunStop64</t>
  </si>
  <si>
    <t>RC2014</t>
  </si>
  <si>
    <t>MINT</t>
  </si>
  <si>
    <t>monsonite</t>
  </si>
  <si>
    <t>Patrice Carre</t>
  </si>
  <si>
    <t>F#READY</t>
  </si>
  <si>
    <t>Apple II</t>
  </si>
  <si>
    <t>PLASMA</t>
  </si>
  <si>
    <t>resman</t>
  </si>
  <si>
    <t>PC</t>
  </si>
  <si>
    <t>Logiker/VCC</t>
  </si>
  <si>
    <t>Josip Retro Bits</t>
  </si>
  <si>
    <t>DudleySoft</t>
  </si>
  <si>
    <t>Pico-8</t>
  </si>
  <si>
    <t>PDP11 Unix</t>
  </si>
  <si>
    <t>Atari 2600</t>
  </si>
  <si>
    <t>scussion)</t>
  </si>
  <si>
    <t>wild A</t>
  </si>
  <si>
    <t>wild B (C64)   JOSIP</t>
  </si>
  <si>
    <t>wild C (ORIC)</t>
  </si>
  <si>
    <t>Sinclair ZX Spectrum</t>
  </si>
  <si>
    <t>KeyJ / TRBL</t>
  </si>
  <si>
    <t>nano Jammer</t>
  </si>
  <si>
    <t>nano</t>
  </si>
  <si>
    <t>Tiki 100</t>
  </si>
  <si>
    <t>Quarryman/Darklit</t>
  </si>
  <si>
    <t>Enterprise 128</t>
  </si>
  <si>
    <t>Geco</t>
  </si>
  <si>
    <t>BASIC 2</t>
  </si>
  <si>
    <t>Flaxcottage</t>
  </si>
  <si>
    <t>Mega65</t>
  </si>
  <si>
    <t>geehaf</t>
  </si>
  <si>
    <t>PowerBook G4</t>
  </si>
  <si>
    <t>Forth/FCode</t>
  </si>
  <si>
    <t>oddline</t>
  </si>
  <si>
    <t>init_hello</t>
  </si>
  <si>
    <t>Acorn ARM Eval</t>
  </si>
  <si>
    <t>atsampson</t>
  </si>
  <si>
    <t>Arduino Uno</t>
  </si>
  <si>
    <t>Willie</t>
  </si>
  <si>
    <t>PDP11 Bell Unix</t>
  </si>
  <si>
    <t>ZX Spectrum</t>
  </si>
  <si>
    <t>Sinclair BASIC</t>
  </si>
  <si>
    <t>Beyker</t>
  </si>
  <si>
    <t>GW-BASIC</t>
  </si>
  <si>
    <t>DaveDevRetro</t>
  </si>
  <si>
    <t>DDI</t>
  </si>
  <si>
    <t>Tandy CoCo3</t>
  </si>
  <si>
    <t>jpittman</t>
  </si>
  <si>
    <t>Python 3.10</t>
  </si>
  <si>
    <t>BASIC V2</t>
  </si>
  <si>
    <t>@romwer</t>
  </si>
  <si>
    <t>SVI/MSX</t>
  </si>
  <si>
    <t>CP/M VT52</t>
  </si>
  <si>
    <t>Loki [SinDiKat]</t>
  </si>
  <si>
    <t>BK 0010/0011</t>
  </si>
  <si>
    <t>Ni01</t>
  </si>
  <si>
    <t>Tandy CoCo1</t>
  </si>
  <si>
    <t>ASM 6809</t>
  </si>
  <si>
    <t>HDUFORT</t>
  </si>
  <si>
    <t>scussion - 2x wild)</t>
  </si>
  <si>
    <t>(game)</t>
  </si>
  <si>
    <t>Pepe(?)</t>
  </si>
  <si>
    <t>Darth NOdlehS</t>
  </si>
  <si>
    <t>ZX Spectrum 16/48k</t>
  </si>
  <si>
    <t>spaceWumpus</t>
  </si>
  <si>
    <t>ASM 68000</t>
  </si>
  <si>
    <t>lsl/checkpoint</t>
  </si>
  <si>
    <t>Peluko</t>
  </si>
  <si>
    <t>regregex</t>
  </si>
  <si>
    <t>Gray Defender</t>
  </si>
  <si>
    <t>Commodore PLUS4</t>
  </si>
  <si>
    <t>BASIC V3.5</t>
  </si>
  <si>
    <t>Commodore KIM-1</t>
  </si>
  <si>
    <t>Retro Revd</t>
  </si>
  <si>
    <t>Sven Bastrop</t>
  </si>
  <si>
    <t>BASIC II</t>
  </si>
  <si>
    <t>kaell</t>
  </si>
  <si>
    <t>Atari 8-bit</t>
  </si>
  <si>
    <t>Atari BASIC</t>
  </si>
  <si>
    <t>dmsc</t>
  </si>
  <si>
    <t>paaco / TWAin PAi</t>
  </si>
  <si>
    <t>Ruby 2.7.7</t>
  </si>
  <si>
    <t>Raul Gutierrez</t>
  </si>
  <si>
    <t>LaszloNickmann</t>
  </si>
  <si>
    <t>Harm Backer</t>
  </si>
  <si>
    <t>Lechuck</t>
  </si>
  <si>
    <t>ZX Spectrum 48K</t>
  </si>
  <si>
    <t>ruguevara</t>
  </si>
  <si>
    <t>GeirS</t>
  </si>
  <si>
    <t>Eugene Podkuiko</t>
  </si>
  <si>
    <t>CP/M-80 v2.2</t>
  </si>
  <si>
    <t>ASM 8080</t>
  </si>
  <si>
    <t>Archimedes RISC OS</t>
  </si>
  <si>
    <t>steve3000</t>
  </si>
  <si>
    <t>BBC Master 128</t>
  </si>
  <si>
    <t>ASM 65c02</t>
  </si>
  <si>
    <t>Dominic Beesley</t>
  </si>
  <si>
    <t>Two Cuts :)</t>
  </si>
  <si>
    <t>neon/darklite</t>
  </si>
  <si>
    <t>Demoniak</t>
  </si>
  <si>
    <t>Turbo-Basic XL</t>
  </si>
  <si>
    <t>CLuB77</t>
  </si>
  <si>
    <t>dragonet80</t>
  </si>
  <si>
    <t>Diminished</t>
  </si>
  <si>
    <t>BASIC 3.0</t>
  </si>
  <si>
    <t>rguiu</t>
  </si>
  <si>
    <t>Krill/Plush</t>
  </si>
  <si>
    <t>julie_m'</t>
  </si>
  <si>
    <t>BASIC V2.0</t>
  </si>
  <si>
    <t>MSX2</t>
  </si>
  <si>
    <t>BASIC 2.0</t>
  </si>
  <si>
    <t>Toni de IBIZA</t>
  </si>
  <si>
    <t>BBC Micro Model B</t>
  </si>
  <si>
    <t>RokCoder</t>
  </si>
  <si>
    <t>Rensoupp</t>
  </si>
  <si>
    <t>serato</t>
  </si>
  <si>
    <t>bryan3</t>
  </si>
  <si>
    <t>Zirias</t>
  </si>
  <si>
    <t>SIRJOE STAIRS</t>
  </si>
  <si>
    <t>(wild animated)</t>
  </si>
  <si>
    <t>TobyLobster</t>
  </si>
  <si>
    <t>erkkah</t>
  </si>
  <si>
    <t>Loki [SunDiKat]</t>
  </si>
  <si>
    <t>PICO-8</t>
  </si>
  <si>
    <t>Rostok</t>
  </si>
  <si>
    <t>Terra</t>
  </si>
  <si>
    <t>BBC Micro/Acorn</t>
  </si>
  <si>
    <t>SteveF</t>
  </si>
  <si>
    <t>BeebMaster</t>
  </si>
  <si>
    <t>d0C.K</t>
  </si>
  <si>
    <t>Manwe/SandS</t>
  </si>
  <si>
    <t>BBC Micro Acorn</t>
  </si>
  <si>
    <t>BigEd</t>
  </si>
  <si>
    <t>BBC BASIC V2</t>
  </si>
  <si>
    <t>mungre</t>
  </si>
  <si>
    <t>BBC BASIC 2</t>
  </si>
  <si>
    <t>BaZ4096</t>
  </si>
  <si>
    <t>STK</t>
  </si>
  <si>
    <t>Frostbyte</t>
  </si>
  <si>
    <t>Geir Straume</t>
  </si>
  <si>
    <t>MEGA65</t>
  </si>
  <si>
    <t>ASM (ACME)</t>
  </si>
  <si>
    <t>GierS</t>
  </si>
  <si>
    <t>David Payne</t>
  </si>
  <si>
    <t>scussion - 49 byte BASI</t>
  </si>
  <si>
    <t>C entry SGN and</t>
  </si>
  <si>
    <t>RND)</t>
  </si>
  <si>
    <t>ASM (ca65)</t>
  </si>
  <si>
    <t>Christopher Jam</t>
  </si>
  <si>
    <t>ASM (MASM)</t>
  </si>
  <si>
    <t>Blossom</t>
  </si>
  <si>
    <t>Shahmatist/RMDA</t>
  </si>
  <si>
    <t>HellMood/DSR</t>
  </si>
  <si>
    <t>BK 0010/11M</t>
  </si>
  <si>
    <t>reddie</t>
  </si>
  <si>
    <t>bfox</t>
  </si>
  <si>
    <t>BK-0010.01</t>
  </si>
  <si>
    <t>Sergey Pavlov</t>
  </si>
  <si>
    <t>ASM (macro11)</t>
  </si>
  <si>
    <t>StasMas</t>
  </si>
  <si>
    <t>scussion - PDP11)</t>
  </si>
  <si>
    <t>APL</t>
  </si>
  <si>
    <t>Peter De Wachter</t>
  </si>
  <si>
    <t>scussion - APL, TryAPL)</t>
  </si>
  <si>
    <t>Dr Beep</t>
  </si>
  <si>
    <t>scussion end)</t>
  </si>
  <si>
    <t>OTHER</t>
  </si>
  <si>
    <t>source</t>
  </si>
  <si>
    <t>file</t>
  </si>
  <si>
    <t>code</t>
  </si>
  <si>
    <t xml:space="preserve">-   </t>
  </si>
  <si>
    <t>-</t>
  </si>
  <si>
    <t>- [malformed]</t>
  </si>
  <si>
    <t xml:space="preserve">   -</t>
  </si>
  <si>
    <t xml:space="preserve">-  </t>
  </si>
  <si>
    <t>e  516</t>
  </si>
  <si>
    <t>N  109</t>
  </si>
  <si>
    <t xml:space="preserve">  34  [?]</t>
  </si>
  <si>
    <t>IBM-PC</t>
  </si>
  <si>
    <t>ZX</t>
  </si>
  <si>
    <t>Apple2</t>
  </si>
  <si>
    <t>CoCo</t>
  </si>
  <si>
    <t>TOTALS</t>
  </si>
  <si>
    <t>(BBC Micro)</t>
  </si>
  <si>
    <t>(IBM 5110 APL)</t>
  </si>
  <si>
    <t>(ZX81)</t>
  </si>
  <si>
    <t>(Arduino Uno)</t>
  </si>
  <si>
    <t>(PICO-8)</t>
  </si>
  <si>
    <t>SYSTEM</t>
  </si>
  <si>
    <t>COUNT</t>
  </si>
  <si>
    <t>LANGUAGE</t>
  </si>
  <si>
    <t>size</t>
  </si>
  <si>
    <t>context</t>
  </si>
  <si>
    <t>OTHER(REXX)</t>
  </si>
  <si>
    <t>INDEX</t>
  </si>
  <si>
    <t>(IBM-PC)</t>
  </si>
  <si>
    <t>OTHER(PLASMA)</t>
  </si>
  <si>
    <t>OTHER(BF64)</t>
  </si>
  <si>
    <t>OTHER(Ruby)</t>
  </si>
  <si>
    <t>OTHER(Java)</t>
  </si>
  <si>
    <t>OTHER(IBM5110)</t>
  </si>
  <si>
    <t>OTHER(APL)</t>
  </si>
  <si>
    <t>OTHER(FORTH)</t>
  </si>
  <si>
    <t>OTHER(nano)</t>
  </si>
  <si>
    <t>OTHER(G4)</t>
  </si>
  <si>
    <t>OTHER(RC2014)</t>
  </si>
  <si>
    <t>OTHER(MINT)</t>
  </si>
  <si>
    <t>OTHER(multi)</t>
  </si>
  <si>
    <t>OTHER(JavaScript)</t>
  </si>
  <si>
    <t>OTHER(SuperPET)</t>
  </si>
  <si>
    <t>OTHER(KC 85/4)</t>
  </si>
  <si>
    <t>OTHER(VT-52)</t>
  </si>
  <si>
    <t>OTHER(BF)</t>
  </si>
  <si>
    <t>OTHER(TI-59)</t>
  </si>
  <si>
    <t>OTHER(gamebuino)</t>
  </si>
  <si>
    <t>OTHER(VAXstation)</t>
  </si>
  <si>
    <t>OTHER(COBOL-85)</t>
  </si>
  <si>
    <t>OTHER(FOCAL)</t>
  </si>
  <si>
    <t>OTHER(C++)</t>
  </si>
  <si>
    <t>OTHER(Arduino Uno)</t>
  </si>
  <si>
    <t>OTHER(PICO-8)</t>
  </si>
  <si>
    <t>OTHER(Tic-80)</t>
  </si>
  <si>
    <t>OTHER(VectorBoy)</t>
  </si>
  <si>
    <t>OTHER(BK 0010)</t>
  </si>
  <si>
    <t>OTHER(BK-0010.01)</t>
  </si>
  <si>
    <t>OTHER(BK 0010/11M)</t>
  </si>
  <si>
    <t>OTHER(MEGA65)</t>
  </si>
  <si>
    <t>OTHER(Master 128)</t>
  </si>
  <si>
    <t>OTHER(CP/M-80)</t>
  </si>
  <si>
    <t>OTHER(KIM-1)</t>
  </si>
  <si>
    <t>OTHER(BK 0010/0011)</t>
  </si>
  <si>
    <t>OTHER(CP/M VT52)</t>
  </si>
  <si>
    <t>OTHER(PDP11 Bell Unix)</t>
  </si>
  <si>
    <t>OTHER(Acorn ARM Eval)</t>
  </si>
  <si>
    <t>OTHER(VZ200)</t>
  </si>
  <si>
    <t>OTHER(Enterprise 128)</t>
  </si>
  <si>
    <t>OTHER(Tiki 100)</t>
  </si>
  <si>
    <t>OTHER(KENBAK-1)</t>
  </si>
  <si>
    <t>OTHER(IBM 5110)</t>
  </si>
  <si>
    <t>OTHER(Archimedes RISC)</t>
  </si>
  <si>
    <t>OTHER(PLUS4)</t>
  </si>
  <si>
    <t>OTHER(Oric 1/Atmos)</t>
  </si>
  <si>
    <t>OTHER(PDP11 Unix)</t>
  </si>
  <si>
    <t>OTHER(Cosmac ELF)</t>
  </si>
  <si>
    <t>OTHER(Amstrad)</t>
  </si>
  <si>
    <t>OTHER(Thomson T08)</t>
  </si>
  <si>
    <t>OTHER(CP/M Z80-based)</t>
  </si>
  <si>
    <t>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</si>
</sst>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6337778862885"/>
        <bgColor indexed="64"/>
      </patternFill>
    </fill>
    <fill>
      <patternFill patternType="solid">
        <fgColor theme="9" tint="0.599963377788628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20" fontId="0" fillId="0" borderId="0" xfId="0" applyNumberFormat="1"/>
    <xf numFmtId="46" fontId="0" fillId="0" borderId="0" xfId="0" applyNumberFormat="1"/>
    <xf numFmtId="0" fontId="0" fillId="0" borderId="1" xfId="0" applyBorder="1"/>
    <xf numFmtId="0" fontId="1" fillId="2" borderId="1" xfId="0" applyFont="1" applyFill="1" applyBorder="1"/>
    <xf numFmtId="0" fontId="0" fillId="3" borderId="1" xfId="0" applyFill="1" applyBorder="1"/>
    <xf numFmtId="0" fontId="1" fillId="2" borderId="2" xfId="0" applyFont="1" applyFill="1" applyBorder="1"/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0" fillId="0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BYTE SIZE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Sheet1!$AM$8:$AM$216</c:f>
              <c:numCache>
                <c:formatCode>General</c:formatCode>
                <c:ptCount val="20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</c:numCache>
            </c:numRef>
          </c:xVal>
          <c:yVal>
            <c:numRef>
              <c:f>Sheet1!$AX$8:$AX$216</c:f>
              <c:numCache>
                <c:formatCode>General</c:formatCode>
                <c:ptCount val="209"/>
                <c:pt idx="0">
                  <c:v>27</c:v>
                </c:pt>
                <c:pt idx="1">
                  <c:v>29</c:v>
                </c:pt>
                <c:pt idx="2">
                  <c:v>30</c:v>
                </c:pt>
                <c:pt idx="3">
                  <c:v>30</c:v>
                </c:pt>
                <c:pt idx="4">
                  <c:v>34</c:v>
                </c:pt>
                <c:pt idx="5">
                  <c:v>34</c:v>
                </c:pt>
                <c:pt idx="6">
                  <c:v>35</c:v>
                </c:pt>
                <c:pt idx="7">
                  <c:v>36</c:v>
                </c:pt>
                <c:pt idx="8">
                  <c:v>37</c:v>
                </c:pt>
                <c:pt idx="9">
                  <c:v>38</c:v>
                </c:pt>
                <c:pt idx="10">
                  <c:v>39</c:v>
                </c:pt>
                <c:pt idx="11">
                  <c:v>40</c:v>
                </c:pt>
                <c:pt idx="12">
                  <c:v>42</c:v>
                </c:pt>
                <c:pt idx="13">
                  <c:v>45</c:v>
                </c:pt>
                <c:pt idx="14">
                  <c:v>46</c:v>
                </c:pt>
                <c:pt idx="15">
                  <c:v>46</c:v>
                </c:pt>
                <c:pt idx="16">
                  <c:v>49</c:v>
                </c:pt>
                <c:pt idx="17">
                  <c:v>50</c:v>
                </c:pt>
                <c:pt idx="18">
                  <c:v>51</c:v>
                </c:pt>
                <c:pt idx="19">
                  <c:v>52</c:v>
                </c:pt>
                <c:pt idx="20">
                  <c:v>54</c:v>
                </c:pt>
                <c:pt idx="21">
                  <c:v>57</c:v>
                </c:pt>
                <c:pt idx="22">
                  <c:v>58</c:v>
                </c:pt>
                <c:pt idx="23">
                  <c:v>58</c:v>
                </c:pt>
                <c:pt idx="24">
                  <c:v>58</c:v>
                </c:pt>
                <c:pt idx="25">
                  <c:v>58</c:v>
                </c:pt>
                <c:pt idx="26">
                  <c:v>59</c:v>
                </c:pt>
                <c:pt idx="27">
                  <c:v>60</c:v>
                </c:pt>
                <c:pt idx="28">
                  <c:v>60</c:v>
                </c:pt>
                <c:pt idx="29">
                  <c:v>61</c:v>
                </c:pt>
                <c:pt idx="30">
                  <c:v>61</c:v>
                </c:pt>
                <c:pt idx="31">
                  <c:v>62</c:v>
                </c:pt>
                <c:pt idx="32">
                  <c:v>63</c:v>
                </c:pt>
                <c:pt idx="33">
                  <c:v>63</c:v>
                </c:pt>
                <c:pt idx="34">
                  <c:v>64</c:v>
                </c:pt>
                <c:pt idx="35">
                  <c:v>65</c:v>
                </c:pt>
                <c:pt idx="36">
                  <c:v>65</c:v>
                </c:pt>
                <c:pt idx="37">
                  <c:v>66</c:v>
                </c:pt>
                <c:pt idx="38">
                  <c:v>67</c:v>
                </c:pt>
                <c:pt idx="39">
                  <c:v>67</c:v>
                </c:pt>
                <c:pt idx="40">
                  <c:v>67</c:v>
                </c:pt>
                <c:pt idx="41">
                  <c:v>67</c:v>
                </c:pt>
                <c:pt idx="42">
                  <c:v>67</c:v>
                </c:pt>
                <c:pt idx="43">
                  <c:v>68</c:v>
                </c:pt>
                <c:pt idx="44">
                  <c:v>68</c:v>
                </c:pt>
                <c:pt idx="45">
                  <c:v>70</c:v>
                </c:pt>
                <c:pt idx="46">
                  <c:v>70</c:v>
                </c:pt>
                <c:pt idx="47">
                  <c:v>70</c:v>
                </c:pt>
                <c:pt idx="48">
                  <c:v>71</c:v>
                </c:pt>
                <c:pt idx="49">
                  <c:v>71</c:v>
                </c:pt>
                <c:pt idx="50">
                  <c:v>71</c:v>
                </c:pt>
                <c:pt idx="51">
                  <c:v>73</c:v>
                </c:pt>
                <c:pt idx="52">
                  <c:v>73</c:v>
                </c:pt>
                <c:pt idx="53">
                  <c:v>74</c:v>
                </c:pt>
                <c:pt idx="54">
                  <c:v>75</c:v>
                </c:pt>
                <c:pt idx="55">
                  <c:v>75</c:v>
                </c:pt>
                <c:pt idx="56">
                  <c:v>75</c:v>
                </c:pt>
                <c:pt idx="57">
                  <c:v>75</c:v>
                </c:pt>
                <c:pt idx="58">
                  <c:v>77</c:v>
                </c:pt>
                <c:pt idx="59">
                  <c:v>77</c:v>
                </c:pt>
                <c:pt idx="60">
                  <c:v>77</c:v>
                </c:pt>
                <c:pt idx="61">
                  <c:v>77</c:v>
                </c:pt>
                <c:pt idx="62">
                  <c:v>77</c:v>
                </c:pt>
                <c:pt idx="63">
                  <c:v>77</c:v>
                </c:pt>
                <c:pt idx="64">
                  <c:v>78</c:v>
                </c:pt>
                <c:pt idx="65">
                  <c:v>78</c:v>
                </c:pt>
                <c:pt idx="66">
                  <c:v>79</c:v>
                </c:pt>
                <c:pt idx="67">
                  <c:v>79</c:v>
                </c:pt>
                <c:pt idx="68">
                  <c:v>80</c:v>
                </c:pt>
                <c:pt idx="69">
                  <c:v>80</c:v>
                </c:pt>
                <c:pt idx="70">
                  <c:v>81</c:v>
                </c:pt>
                <c:pt idx="71">
                  <c:v>83</c:v>
                </c:pt>
                <c:pt idx="72">
                  <c:v>84</c:v>
                </c:pt>
                <c:pt idx="73">
                  <c:v>84</c:v>
                </c:pt>
                <c:pt idx="74">
                  <c:v>85</c:v>
                </c:pt>
                <c:pt idx="75">
                  <c:v>85</c:v>
                </c:pt>
                <c:pt idx="76">
                  <c:v>85</c:v>
                </c:pt>
                <c:pt idx="77">
                  <c:v>85</c:v>
                </c:pt>
                <c:pt idx="78">
                  <c:v>86</c:v>
                </c:pt>
                <c:pt idx="79">
                  <c:v>87</c:v>
                </c:pt>
                <c:pt idx="80">
                  <c:v>88</c:v>
                </c:pt>
                <c:pt idx="81">
                  <c:v>88</c:v>
                </c:pt>
                <c:pt idx="82">
                  <c:v>88</c:v>
                </c:pt>
                <c:pt idx="83">
                  <c:v>89</c:v>
                </c:pt>
                <c:pt idx="84">
                  <c:v>89</c:v>
                </c:pt>
                <c:pt idx="85">
                  <c:v>89</c:v>
                </c:pt>
                <c:pt idx="86">
                  <c:v>90</c:v>
                </c:pt>
                <c:pt idx="87">
                  <c:v>91</c:v>
                </c:pt>
                <c:pt idx="88">
                  <c:v>91</c:v>
                </c:pt>
                <c:pt idx="89">
                  <c:v>93</c:v>
                </c:pt>
                <c:pt idx="90">
                  <c:v>93</c:v>
                </c:pt>
                <c:pt idx="91">
                  <c:v>94</c:v>
                </c:pt>
                <c:pt idx="92">
                  <c:v>95</c:v>
                </c:pt>
                <c:pt idx="93">
                  <c:v>96</c:v>
                </c:pt>
                <c:pt idx="94">
                  <c:v>97</c:v>
                </c:pt>
                <c:pt idx="95">
                  <c:v>98</c:v>
                </c:pt>
                <c:pt idx="96">
                  <c:v>99</c:v>
                </c:pt>
                <c:pt idx="97">
                  <c:v>100</c:v>
                </c:pt>
                <c:pt idx="98">
                  <c:v>100</c:v>
                </c:pt>
                <c:pt idx="99">
                  <c:v>103</c:v>
                </c:pt>
                <c:pt idx="100">
                  <c:v>106</c:v>
                </c:pt>
                <c:pt idx="101">
                  <c:v>108</c:v>
                </c:pt>
                <c:pt idx="102">
                  <c:v>108</c:v>
                </c:pt>
                <c:pt idx="103">
                  <c:v>108</c:v>
                </c:pt>
                <c:pt idx="104">
                  <c:v>108</c:v>
                </c:pt>
                <c:pt idx="105">
                  <c:v>108</c:v>
                </c:pt>
                <c:pt idx="106">
                  <c:v>109</c:v>
                </c:pt>
                <c:pt idx="107">
                  <c:v>110</c:v>
                </c:pt>
                <c:pt idx="108">
                  <c:v>110</c:v>
                </c:pt>
                <c:pt idx="109">
                  <c:v>112</c:v>
                </c:pt>
                <c:pt idx="110">
                  <c:v>113</c:v>
                </c:pt>
                <c:pt idx="111">
                  <c:v>113</c:v>
                </c:pt>
                <c:pt idx="112">
                  <c:v>114</c:v>
                </c:pt>
                <c:pt idx="113">
                  <c:v>116</c:v>
                </c:pt>
                <c:pt idx="114">
                  <c:v>117</c:v>
                </c:pt>
                <c:pt idx="115">
                  <c:v>119</c:v>
                </c:pt>
                <c:pt idx="116">
                  <c:v>120</c:v>
                </c:pt>
                <c:pt idx="117">
                  <c:v>120</c:v>
                </c:pt>
                <c:pt idx="118">
                  <c:v>120</c:v>
                </c:pt>
                <c:pt idx="119">
                  <c:v>121</c:v>
                </c:pt>
                <c:pt idx="120">
                  <c:v>122</c:v>
                </c:pt>
                <c:pt idx="121">
                  <c:v>122</c:v>
                </c:pt>
                <c:pt idx="122">
                  <c:v>124</c:v>
                </c:pt>
                <c:pt idx="123">
                  <c:v>124</c:v>
                </c:pt>
                <c:pt idx="124">
                  <c:v>125</c:v>
                </c:pt>
                <c:pt idx="125">
                  <c:v>127</c:v>
                </c:pt>
                <c:pt idx="126">
                  <c:v>128</c:v>
                </c:pt>
                <c:pt idx="127">
                  <c:v>129</c:v>
                </c:pt>
                <c:pt idx="128">
                  <c:v>129</c:v>
                </c:pt>
                <c:pt idx="129">
                  <c:v>130</c:v>
                </c:pt>
                <c:pt idx="130">
                  <c:v>136</c:v>
                </c:pt>
                <c:pt idx="131">
                  <c:v>138</c:v>
                </c:pt>
                <c:pt idx="132">
                  <c:v>142</c:v>
                </c:pt>
                <c:pt idx="133">
                  <c:v>145</c:v>
                </c:pt>
                <c:pt idx="134">
                  <c:v>145</c:v>
                </c:pt>
                <c:pt idx="135">
                  <c:v>147</c:v>
                </c:pt>
                <c:pt idx="136">
                  <c:v>148</c:v>
                </c:pt>
                <c:pt idx="137">
                  <c:v>149</c:v>
                </c:pt>
                <c:pt idx="138">
                  <c:v>150</c:v>
                </c:pt>
                <c:pt idx="139">
                  <c:v>150</c:v>
                </c:pt>
                <c:pt idx="140">
                  <c:v>152</c:v>
                </c:pt>
                <c:pt idx="141">
                  <c:v>155</c:v>
                </c:pt>
                <c:pt idx="142">
                  <c:v>155</c:v>
                </c:pt>
                <c:pt idx="143">
                  <c:v>160</c:v>
                </c:pt>
                <c:pt idx="144">
                  <c:v>161</c:v>
                </c:pt>
                <c:pt idx="145">
                  <c:v>162</c:v>
                </c:pt>
                <c:pt idx="146">
                  <c:v>162</c:v>
                </c:pt>
                <c:pt idx="147">
                  <c:v>163</c:v>
                </c:pt>
                <c:pt idx="148">
                  <c:v>166</c:v>
                </c:pt>
                <c:pt idx="149">
                  <c:v>171</c:v>
                </c:pt>
                <c:pt idx="150">
                  <c:v>175</c:v>
                </c:pt>
                <c:pt idx="151">
                  <c:v>176</c:v>
                </c:pt>
                <c:pt idx="152">
                  <c:v>176</c:v>
                </c:pt>
                <c:pt idx="153">
                  <c:v>183</c:v>
                </c:pt>
                <c:pt idx="154">
                  <c:v>185</c:v>
                </c:pt>
                <c:pt idx="155">
                  <c:v>185</c:v>
                </c:pt>
                <c:pt idx="156">
                  <c:v>186</c:v>
                </c:pt>
                <c:pt idx="157">
                  <c:v>187</c:v>
                </c:pt>
                <c:pt idx="158">
                  <c:v>188</c:v>
                </c:pt>
                <c:pt idx="159">
                  <c:v>195</c:v>
                </c:pt>
                <c:pt idx="160">
                  <c:v>196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203</c:v>
                </c:pt>
                <c:pt idx="165">
                  <c:v>204</c:v>
                </c:pt>
                <c:pt idx="166">
                  <c:v>206</c:v>
                </c:pt>
                <c:pt idx="167">
                  <c:v>212</c:v>
                </c:pt>
                <c:pt idx="168">
                  <c:v>212</c:v>
                </c:pt>
                <c:pt idx="169">
                  <c:v>213</c:v>
                </c:pt>
                <c:pt idx="170">
                  <c:v>219</c:v>
                </c:pt>
                <c:pt idx="171">
                  <c:v>219</c:v>
                </c:pt>
                <c:pt idx="172">
                  <c:v>226</c:v>
                </c:pt>
                <c:pt idx="173">
                  <c:v>227</c:v>
                </c:pt>
                <c:pt idx="174">
                  <c:v>229</c:v>
                </c:pt>
                <c:pt idx="175">
                  <c:v>232</c:v>
                </c:pt>
                <c:pt idx="176">
                  <c:v>243</c:v>
                </c:pt>
                <c:pt idx="177">
                  <c:v>256</c:v>
                </c:pt>
                <c:pt idx="178">
                  <c:v>260</c:v>
                </c:pt>
                <c:pt idx="179">
                  <c:v>269</c:v>
                </c:pt>
                <c:pt idx="180">
                  <c:v>270</c:v>
                </c:pt>
                <c:pt idx="181">
                  <c:v>283</c:v>
                </c:pt>
                <c:pt idx="182">
                  <c:v>296</c:v>
                </c:pt>
                <c:pt idx="183">
                  <c:v>297</c:v>
                </c:pt>
                <c:pt idx="184">
                  <c:v>298</c:v>
                </c:pt>
                <c:pt idx="185">
                  <c:v>326</c:v>
                </c:pt>
                <c:pt idx="186">
                  <c:v>328</c:v>
                </c:pt>
                <c:pt idx="187">
                  <c:v>369</c:v>
                </c:pt>
                <c:pt idx="188">
                  <c:v>387</c:v>
                </c:pt>
                <c:pt idx="189">
                  <c:v>390</c:v>
                </c:pt>
                <c:pt idx="190">
                  <c:v>407</c:v>
                </c:pt>
                <c:pt idx="191">
                  <c:v>425</c:v>
                </c:pt>
                <c:pt idx="192">
                  <c:v>457</c:v>
                </c:pt>
                <c:pt idx="193">
                  <c:v>478</c:v>
                </c:pt>
                <c:pt idx="194">
                  <c:v>483</c:v>
                </c:pt>
                <c:pt idx="195">
                  <c:v>500</c:v>
                </c:pt>
                <c:pt idx="196">
                  <c:v>526</c:v>
                </c:pt>
                <c:pt idx="197">
                  <c:v>540</c:v>
                </c:pt>
                <c:pt idx="198">
                  <c:v>545</c:v>
                </c:pt>
                <c:pt idx="199">
                  <c:v>628</c:v>
                </c:pt>
                <c:pt idx="200">
                  <c:v>747</c:v>
                </c:pt>
                <c:pt idx="201">
                  <c:v>768</c:v>
                </c:pt>
                <c:pt idx="202">
                  <c:v>876</c:v>
                </c:pt>
                <c:pt idx="203">
                  <c:v>939</c:v>
                </c:pt>
                <c:pt idx="204">
                  <c:v>960</c:v>
                </c:pt>
                <c:pt idx="205">
                  <c:v>1020</c:v>
                </c:pt>
                <c:pt idx="206">
                  <c:v>1198</c:v>
                </c:pt>
                <c:pt idx="207">
                  <c:v>1899</c:v>
                </c:pt>
                <c:pt idx="208">
                  <c:v>2812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2B-4583-9E31-0A972346BB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283256"/>
        <c:axId val="446285552"/>
      </c:scatterChart>
      <c:valAx>
        <c:axId val="446283256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285552"/>
        <c:crosses val="autoZero"/>
        <c:crossBetween val="midCat"/>
      </c:valAx>
      <c:valAx>
        <c:axId val="446285552"/>
        <c:scaling>
          <c:orientation val="minMax"/>
          <c:max val="51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283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ASM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Sheet1!$BA$31:$BA$107</c:f>
              <c:numCache>
                <c:formatCode>General</c:formatCode>
                <c:ptCount val="7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33</c:v>
                </c:pt>
                <c:pt idx="28">
                  <c:v>34</c:v>
                </c:pt>
                <c:pt idx="29">
                  <c:v>35</c:v>
                </c:pt>
                <c:pt idx="30">
                  <c:v>36</c:v>
                </c:pt>
                <c:pt idx="31">
                  <c:v>38</c:v>
                </c:pt>
                <c:pt idx="32">
                  <c:v>39</c:v>
                </c:pt>
                <c:pt idx="33">
                  <c:v>40</c:v>
                </c:pt>
                <c:pt idx="34">
                  <c:v>41</c:v>
                </c:pt>
                <c:pt idx="35">
                  <c:v>42</c:v>
                </c:pt>
                <c:pt idx="36">
                  <c:v>44</c:v>
                </c:pt>
                <c:pt idx="37">
                  <c:v>49</c:v>
                </c:pt>
                <c:pt idx="38">
                  <c:v>50</c:v>
                </c:pt>
                <c:pt idx="39">
                  <c:v>52</c:v>
                </c:pt>
                <c:pt idx="40">
                  <c:v>54</c:v>
                </c:pt>
                <c:pt idx="41">
                  <c:v>59</c:v>
                </c:pt>
                <c:pt idx="42">
                  <c:v>60</c:v>
                </c:pt>
                <c:pt idx="43">
                  <c:v>62</c:v>
                </c:pt>
                <c:pt idx="44">
                  <c:v>65</c:v>
                </c:pt>
                <c:pt idx="45">
                  <c:v>66</c:v>
                </c:pt>
                <c:pt idx="46">
                  <c:v>69</c:v>
                </c:pt>
                <c:pt idx="47">
                  <c:v>70</c:v>
                </c:pt>
                <c:pt idx="48">
                  <c:v>71</c:v>
                </c:pt>
                <c:pt idx="49">
                  <c:v>77</c:v>
                </c:pt>
                <c:pt idx="50">
                  <c:v>79</c:v>
                </c:pt>
                <c:pt idx="51">
                  <c:v>81</c:v>
                </c:pt>
                <c:pt idx="52">
                  <c:v>82</c:v>
                </c:pt>
                <c:pt idx="53">
                  <c:v>83</c:v>
                </c:pt>
                <c:pt idx="54">
                  <c:v>84</c:v>
                </c:pt>
                <c:pt idx="55">
                  <c:v>85</c:v>
                </c:pt>
                <c:pt idx="56">
                  <c:v>89</c:v>
                </c:pt>
                <c:pt idx="57">
                  <c:v>96</c:v>
                </c:pt>
                <c:pt idx="58">
                  <c:v>98</c:v>
                </c:pt>
                <c:pt idx="59">
                  <c:v>101</c:v>
                </c:pt>
                <c:pt idx="60">
                  <c:v>103</c:v>
                </c:pt>
                <c:pt idx="61">
                  <c:v>104</c:v>
                </c:pt>
                <c:pt idx="62">
                  <c:v>107</c:v>
                </c:pt>
                <c:pt idx="63">
                  <c:v>109</c:v>
                </c:pt>
                <c:pt idx="64">
                  <c:v>110</c:v>
                </c:pt>
                <c:pt idx="65">
                  <c:v>113</c:v>
                </c:pt>
                <c:pt idx="66">
                  <c:v>114</c:v>
                </c:pt>
                <c:pt idx="67">
                  <c:v>129</c:v>
                </c:pt>
                <c:pt idx="68">
                  <c:v>130</c:v>
                </c:pt>
                <c:pt idx="69">
                  <c:v>133</c:v>
                </c:pt>
                <c:pt idx="70">
                  <c:v>135</c:v>
                </c:pt>
                <c:pt idx="71">
                  <c:v>137</c:v>
                </c:pt>
                <c:pt idx="72">
                  <c:v>181</c:v>
                </c:pt>
                <c:pt idx="73">
                  <c:v>187</c:v>
                </c:pt>
                <c:pt idx="74">
                  <c:v>196</c:v>
                </c:pt>
                <c:pt idx="75">
                  <c:v>206</c:v>
                </c:pt>
                <c:pt idx="76">
                  <c:v>207</c:v>
                </c:pt>
              </c:numCache>
            </c:numRef>
          </c:xVal>
          <c:yVal>
            <c:numRef>
              <c:f>Sheet1!$BG$31:$BG$107</c:f>
              <c:numCache>
                <c:formatCode>General</c:formatCode>
                <c:ptCount val="77"/>
                <c:pt idx="0">
                  <c:v>27</c:v>
                </c:pt>
                <c:pt idx="1">
                  <c:v>29</c:v>
                </c:pt>
                <c:pt idx="2">
                  <c:v>30</c:v>
                </c:pt>
                <c:pt idx="3">
                  <c:v>34</c:v>
                </c:pt>
                <c:pt idx="4">
                  <c:v>34</c:v>
                </c:pt>
                <c:pt idx="5">
                  <c:v>35</c:v>
                </c:pt>
                <c:pt idx="6">
                  <c:v>36</c:v>
                </c:pt>
                <c:pt idx="7">
                  <c:v>37</c:v>
                </c:pt>
                <c:pt idx="8">
                  <c:v>38</c:v>
                </c:pt>
                <c:pt idx="9">
                  <c:v>39</c:v>
                </c:pt>
                <c:pt idx="10">
                  <c:v>40</c:v>
                </c:pt>
                <c:pt idx="11">
                  <c:v>42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50</c:v>
                </c:pt>
                <c:pt idx="16">
                  <c:v>51</c:v>
                </c:pt>
                <c:pt idx="17">
                  <c:v>52</c:v>
                </c:pt>
                <c:pt idx="18">
                  <c:v>54</c:v>
                </c:pt>
                <c:pt idx="19">
                  <c:v>57</c:v>
                </c:pt>
                <c:pt idx="20">
                  <c:v>58</c:v>
                </c:pt>
                <c:pt idx="21">
                  <c:v>58</c:v>
                </c:pt>
                <c:pt idx="22">
                  <c:v>59</c:v>
                </c:pt>
                <c:pt idx="23">
                  <c:v>60</c:v>
                </c:pt>
                <c:pt idx="24">
                  <c:v>60</c:v>
                </c:pt>
                <c:pt idx="25">
                  <c:v>61</c:v>
                </c:pt>
                <c:pt idx="26">
                  <c:v>61</c:v>
                </c:pt>
                <c:pt idx="27">
                  <c:v>63</c:v>
                </c:pt>
                <c:pt idx="28">
                  <c:v>63</c:v>
                </c:pt>
                <c:pt idx="29">
                  <c:v>64</c:v>
                </c:pt>
                <c:pt idx="30">
                  <c:v>65</c:v>
                </c:pt>
                <c:pt idx="31">
                  <c:v>66</c:v>
                </c:pt>
                <c:pt idx="32">
                  <c:v>67</c:v>
                </c:pt>
                <c:pt idx="33">
                  <c:v>67</c:v>
                </c:pt>
                <c:pt idx="34">
                  <c:v>67</c:v>
                </c:pt>
                <c:pt idx="35">
                  <c:v>67</c:v>
                </c:pt>
                <c:pt idx="36">
                  <c:v>68</c:v>
                </c:pt>
                <c:pt idx="37">
                  <c:v>71</c:v>
                </c:pt>
                <c:pt idx="38">
                  <c:v>71</c:v>
                </c:pt>
                <c:pt idx="39">
                  <c:v>73</c:v>
                </c:pt>
                <c:pt idx="40">
                  <c:v>74</c:v>
                </c:pt>
                <c:pt idx="41">
                  <c:v>77</c:v>
                </c:pt>
                <c:pt idx="42">
                  <c:v>77</c:v>
                </c:pt>
                <c:pt idx="43">
                  <c:v>77</c:v>
                </c:pt>
                <c:pt idx="44">
                  <c:v>78</c:v>
                </c:pt>
                <c:pt idx="45">
                  <c:v>78</c:v>
                </c:pt>
                <c:pt idx="46">
                  <c:v>80</c:v>
                </c:pt>
                <c:pt idx="47">
                  <c:v>80</c:v>
                </c:pt>
                <c:pt idx="48">
                  <c:v>81</c:v>
                </c:pt>
                <c:pt idx="49">
                  <c:v>85</c:v>
                </c:pt>
                <c:pt idx="50">
                  <c:v>86</c:v>
                </c:pt>
                <c:pt idx="51">
                  <c:v>88</c:v>
                </c:pt>
                <c:pt idx="52">
                  <c:v>88</c:v>
                </c:pt>
                <c:pt idx="53">
                  <c:v>88</c:v>
                </c:pt>
                <c:pt idx="54">
                  <c:v>89</c:v>
                </c:pt>
                <c:pt idx="55">
                  <c:v>89</c:v>
                </c:pt>
                <c:pt idx="56">
                  <c:v>91</c:v>
                </c:pt>
                <c:pt idx="57">
                  <c:v>98</c:v>
                </c:pt>
                <c:pt idx="58">
                  <c:v>100</c:v>
                </c:pt>
                <c:pt idx="59">
                  <c:v>106</c:v>
                </c:pt>
                <c:pt idx="60">
                  <c:v>108</c:v>
                </c:pt>
                <c:pt idx="61">
                  <c:v>108</c:v>
                </c:pt>
                <c:pt idx="62">
                  <c:v>109</c:v>
                </c:pt>
                <c:pt idx="63">
                  <c:v>110</c:v>
                </c:pt>
                <c:pt idx="64">
                  <c:v>112</c:v>
                </c:pt>
                <c:pt idx="65">
                  <c:v>114</c:v>
                </c:pt>
                <c:pt idx="66">
                  <c:v>116</c:v>
                </c:pt>
                <c:pt idx="67">
                  <c:v>129</c:v>
                </c:pt>
                <c:pt idx="68">
                  <c:v>130</c:v>
                </c:pt>
                <c:pt idx="69">
                  <c:v>142</c:v>
                </c:pt>
                <c:pt idx="70">
                  <c:v>145</c:v>
                </c:pt>
                <c:pt idx="71">
                  <c:v>148</c:v>
                </c:pt>
                <c:pt idx="72">
                  <c:v>270</c:v>
                </c:pt>
                <c:pt idx="73">
                  <c:v>328</c:v>
                </c:pt>
                <c:pt idx="74">
                  <c:v>500</c:v>
                </c:pt>
                <c:pt idx="75">
                  <c:v>1020</c:v>
                </c:pt>
                <c:pt idx="76">
                  <c:v>1198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BF-4A5D-8854-7687F075B429}"/>
            </c:ext>
          </c:extLst>
        </c:ser>
        <c:ser>
          <c:idx val="1"/>
          <c:order val="1"/>
          <c:tx>
            <c:v>BASIC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Sheet1!$BA$108:$BA$202</c:f>
              <c:numCache>
                <c:formatCode>General</c:formatCode>
                <c:ptCount val="95"/>
                <c:pt idx="0">
                  <c:v>17</c:v>
                </c:pt>
                <c:pt idx="1">
                  <c:v>25</c:v>
                </c:pt>
                <c:pt idx="2">
                  <c:v>26</c:v>
                </c:pt>
                <c:pt idx="3">
                  <c:v>32</c:v>
                </c:pt>
                <c:pt idx="4">
                  <c:v>43</c:v>
                </c:pt>
                <c:pt idx="5">
                  <c:v>45</c:v>
                </c:pt>
                <c:pt idx="6">
                  <c:v>46</c:v>
                </c:pt>
                <c:pt idx="7">
                  <c:v>47</c:v>
                </c:pt>
                <c:pt idx="8">
                  <c:v>48</c:v>
                </c:pt>
                <c:pt idx="9">
                  <c:v>51</c:v>
                </c:pt>
                <c:pt idx="10">
                  <c:v>53</c:v>
                </c:pt>
                <c:pt idx="11">
                  <c:v>55</c:v>
                </c:pt>
                <c:pt idx="12">
                  <c:v>56</c:v>
                </c:pt>
                <c:pt idx="13">
                  <c:v>57</c:v>
                </c:pt>
                <c:pt idx="14">
                  <c:v>58</c:v>
                </c:pt>
                <c:pt idx="15">
                  <c:v>61</c:v>
                </c:pt>
                <c:pt idx="16">
                  <c:v>63</c:v>
                </c:pt>
                <c:pt idx="17">
                  <c:v>64</c:v>
                </c:pt>
                <c:pt idx="18">
                  <c:v>67</c:v>
                </c:pt>
                <c:pt idx="19">
                  <c:v>68</c:v>
                </c:pt>
                <c:pt idx="20">
                  <c:v>73</c:v>
                </c:pt>
                <c:pt idx="21">
                  <c:v>74</c:v>
                </c:pt>
                <c:pt idx="22">
                  <c:v>75</c:v>
                </c:pt>
                <c:pt idx="23">
                  <c:v>76</c:v>
                </c:pt>
                <c:pt idx="24">
                  <c:v>78</c:v>
                </c:pt>
                <c:pt idx="25">
                  <c:v>80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90</c:v>
                </c:pt>
                <c:pt idx="30">
                  <c:v>92</c:v>
                </c:pt>
                <c:pt idx="31">
                  <c:v>93</c:v>
                </c:pt>
                <c:pt idx="32">
                  <c:v>94</c:v>
                </c:pt>
                <c:pt idx="33">
                  <c:v>95</c:v>
                </c:pt>
                <c:pt idx="34">
                  <c:v>97</c:v>
                </c:pt>
                <c:pt idx="35">
                  <c:v>99</c:v>
                </c:pt>
                <c:pt idx="36">
                  <c:v>100</c:v>
                </c:pt>
                <c:pt idx="37">
                  <c:v>102</c:v>
                </c:pt>
                <c:pt idx="38">
                  <c:v>108</c:v>
                </c:pt>
                <c:pt idx="39">
                  <c:v>112</c:v>
                </c:pt>
                <c:pt idx="40">
                  <c:v>115</c:v>
                </c:pt>
                <c:pt idx="41">
                  <c:v>117</c:v>
                </c:pt>
                <c:pt idx="42">
                  <c:v>118</c:v>
                </c:pt>
                <c:pt idx="43">
                  <c:v>120</c:v>
                </c:pt>
                <c:pt idx="44">
                  <c:v>123</c:v>
                </c:pt>
                <c:pt idx="45">
                  <c:v>125</c:v>
                </c:pt>
                <c:pt idx="46">
                  <c:v>127</c:v>
                </c:pt>
                <c:pt idx="47">
                  <c:v>128</c:v>
                </c:pt>
                <c:pt idx="48">
                  <c:v>131</c:v>
                </c:pt>
                <c:pt idx="49">
                  <c:v>132</c:v>
                </c:pt>
                <c:pt idx="50">
                  <c:v>134</c:v>
                </c:pt>
                <c:pt idx="51">
                  <c:v>138</c:v>
                </c:pt>
                <c:pt idx="52">
                  <c:v>139</c:v>
                </c:pt>
                <c:pt idx="53">
                  <c:v>141</c:v>
                </c:pt>
                <c:pt idx="54">
                  <c:v>142</c:v>
                </c:pt>
                <c:pt idx="55">
                  <c:v>143</c:v>
                </c:pt>
                <c:pt idx="56">
                  <c:v>144</c:v>
                </c:pt>
                <c:pt idx="57">
                  <c:v>145</c:v>
                </c:pt>
                <c:pt idx="58">
                  <c:v>146</c:v>
                </c:pt>
                <c:pt idx="59">
                  <c:v>148</c:v>
                </c:pt>
                <c:pt idx="60">
                  <c:v>150</c:v>
                </c:pt>
                <c:pt idx="61">
                  <c:v>151</c:v>
                </c:pt>
                <c:pt idx="62">
                  <c:v>153</c:v>
                </c:pt>
                <c:pt idx="63">
                  <c:v>155</c:v>
                </c:pt>
                <c:pt idx="64">
                  <c:v>156</c:v>
                </c:pt>
                <c:pt idx="65">
                  <c:v>157</c:v>
                </c:pt>
                <c:pt idx="66">
                  <c:v>158</c:v>
                </c:pt>
                <c:pt idx="67">
                  <c:v>159</c:v>
                </c:pt>
                <c:pt idx="68">
                  <c:v>161</c:v>
                </c:pt>
                <c:pt idx="69">
                  <c:v>163</c:v>
                </c:pt>
                <c:pt idx="70">
                  <c:v>164</c:v>
                </c:pt>
                <c:pt idx="71">
                  <c:v>165</c:v>
                </c:pt>
                <c:pt idx="72">
                  <c:v>167</c:v>
                </c:pt>
                <c:pt idx="73">
                  <c:v>168</c:v>
                </c:pt>
                <c:pt idx="74">
                  <c:v>170</c:v>
                </c:pt>
                <c:pt idx="75">
                  <c:v>171</c:v>
                </c:pt>
                <c:pt idx="76">
                  <c:v>172</c:v>
                </c:pt>
                <c:pt idx="77">
                  <c:v>173</c:v>
                </c:pt>
                <c:pt idx="78">
                  <c:v>174</c:v>
                </c:pt>
                <c:pt idx="79">
                  <c:v>175</c:v>
                </c:pt>
                <c:pt idx="80">
                  <c:v>176</c:v>
                </c:pt>
                <c:pt idx="81">
                  <c:v>177</c:v>
                </c:pt>
                <c:pt idx="82">
                  <c:v>178</c:v>
                </c:pt>
                <c:pt idx="83">
                  <c:v>180</c:v>
                </c:pt>
                <c:pt idx="84">
                  <c:v>182</c:v>
                </c:pt>
                <c:pt idx="85">
                  <c:v>184</c:v>
                </c:pt>
                <c:pt idx="86">
                  <c:v>191</c:v>
                </c:pt>
                <c:pt idx="87">
                  <c:v>192</c:v>
                </c:pt>
                <c:pt idx="88">
                  <c:v>195</c:v>
                </c:pt>
                <c:pt idx="89">
                  <c:v>197</c:v>
                </c:pt>
                <c:pt idx="90">
                  <c:v>199</c:v>
                </c:pt>
                <c:pt idx="91">
                  <c:v>200</c:v>
                </c:pt>
                <c:pt idx="92">
                  <c:v>201</c:v>
                </c:pt>
                <c:pt idx="93">
                  <c:v>202</c:v>
                </c:pt>
                <c:pt idx="94">
                  <c:v>208</c:v>
                </c:pt>
              </c:numCache>
            </c:numRef>
          </c:xVal>
          <c:yVal>
            <c:numRef>
              <c:f>Sheet1!$BF$108:$BF$202</c:f>
              <c:numCache>
                <c:formatCode>General</c:formatCode>
                <c:ptCount val="95"/>
                <c:pt idx="0">
                  <c:v>49</c:v>
                </c:pt>
                <c:pt idx="1">
                  <c:v>58</c:v>
                </c:pt>
                <c:pt idx="2">
                  <c:v>58</c:v>
                </c:pt>
                <c:pt idx="3">
                  <c:v>62</c:v>
                </c:pt>
                <c:pt idx="4">
                  <c:v>67</c:v>
                </c:pt>
                <c:pt idx="5">
                  <c:v>68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  <c:pt idx="9">
                  <c:v>71</c:v>
                </c:pt>
                <c:pt idx="10">
                  <c:v>73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75</c:v>
                </c:pt>
                <c:pt idx="15">
                  <c:v>77</c:v>
                </c:pt>
                <c:pt idx="16">
                  <c:v>77</c:v>
                </c:pt>
                <c:pt idx="17">
                  <c:v>77</c:v>
                </c:pt>
                <c:pt idx="18">
                  <c:v>79</c:v>
                </c:pt>
                <c:pt idx="19">
                  <c:v>79</c:v>
                </c:pt>
                <c:pt idx="20">
                  <c:v>84</c:v>
                </c:pt>
                <c:pt idx="21">
                  <c:v>84</c:v>
                </c:pt>
                <c:pt idx="22">
                  <c:v>85</c:v>
                </c:pt>
                <c:pt idx="23">
                  <c:v>85</c:v>
                </c:pt>
                <c:pt idx="24">
                  <c:v>85</c:v>
                </c:pt>
                <c:pt idx="25">
                  <c:v>87</c:v>
                </c:pt>
                <c:pt idx="26">
                  <c:v>89</c:v>
                </c:pt>
                <c:pt idx="27">
                  <c:v>90</c:v>
                </c:pt>
                <c:pt idx="28">
                  <c:v>91</c:v>
                </c:pt>
                <c:pt idx="29">
                  <c:v>93</c:v>
                </c:pt>
                <c:pt idx="30">
                  <c:v>94</c:v>
                </c:pt>
                <c:pt idx="31">
                  <c:v>95</c:v>
                </c:pt>
                <c:pt idx="32">
                  <c:v>96</c:v>
                </c:pt>
                <c:pt idx="33">
                  <c:v>97</c:v>
                </c:pt>
                <c:pt idx="34">
                  <c:v>99</c:v>
                </c:pt>
                <c:pt idx="35">
                  <c:v>100</c:v>
                </c:pt>
                <c:pt idx="36">
                  <c:v>103</c:v>
                </c:pt>
                <c:pt idx="37">
                  <c:v>108</c:v>
                </c:pt>
                <c:pt idx="38">
                  <c:v>110</c:v>
                </c:pt>
                <c:pt idx="39">
                  <c:v>113</c:v>
                </c:pt>
                <c:pt idx="40">
                  <c:v>117</c:v>
                </c:pt>
                <c:pt idx="41">
                  <c:v>120</c:v>
                </c:pt>
                <c:pt idx="42">
                  <c:v>120</c:v>
                </c:pt>
                <c:pt idx="43">
                  <c:v>121</c:v>
                </c:pt>
                <c:pt idx="44">
                  <c:v>124</c:v>
                </c:pt>
                <c:pt idx="45">
                  <c:v>125</c:v>
                </c:pt>
                <c:pt idx="46">
                  <c:v>128</c:v>
                </c:pt>
                <c:pt idx="47">
                  <c:v>129</c:v>
                </c:pt>
                <c:pt idx="48">
                  <c:v>136</c:v>
                </c:pt>
                <c:pt idx="49">
                  <c:v>138</c:v>
                </c:pt>
                <c:pt idx="50">
                  <c:v>145</c:v>
                </c:pt>
                <c:pt idx="51">
                  <c:v>149</c:v>
                </c:pt>
                <c:pt idx="52">
                  <c:v>150</c:v>
                </c:pt>
                <c:pt idx="53">
                  <c:v>152</c:v>
                </c:pt>
                <c:pt idx="54">
                  <c:v>155</c:v>
                </c:pt>
                <c:pt idx="55">
                  <c:v>155</c:v>
                </c:pt>
                <c:pt idx="56">
                  <c:v>160</c:v>
                </c:pt>
                <c:pt idx="57">
                  <c:v>161</c:v>
                </c:pt>
                <c:pt idx="58">
                  <c:v>162</c:v>
                </c:pt>
                <c:pt idx="59">
                  <c:v>163</c:v>
                </c:pt>
                <c:pt idx="60">
                  <c:v>171</c:v>
                </c:pt>
                <c:pt idx="61">
                  <c:v>175</c:v>
                </c:pt>
                <c:pt idx="62">
                  <c:v>176</c:v>
                </c:pt>
                <c:pt idx="63">
                  <c:v>185</c:v>
                </c:pt>
                <c:pt idx="64">
                  <c:v>185</c:v>
                </c:pt>
                <c:pt idx="65">
                  <c:v>186</c:v>
                </c:pt>
                <c:pt idx="66">
                  <c:v>187</c:v>
                </c:pt>
                <c:pt idx="67">
                  <c:v>188</c:v>
                </c:pt>
                <c:pt idx="68">
                  <c:v>196</c:v>
                </c:pt>
                <c:pt idx="69">
                  <c:v>202</c:v>
                </c:pt>
                <c:pt idx="70">
                  <c:v>203</c:v>
                </c:pt>
                <c:pt idx="71">
                  <c:v>203</c:v>
                </c:pt>
                <c:pt idx="72">
                  <c:v>206</c:v>
                </c:pt>
                <c:pt idx="73">
                  <c:v>212</c:v>
                </c:pt>
                <c:pt idx="74">
                  <c:v>213</c:v>
                </c:pt>
                <c:pt idx="75">
                  <c:v>219</c:v>
                </c:pt>
                <c:pt idx="76">
                  <c:v>219</c:v>
                </c:pt>
                <c:pt idx="77">
                  <c:v>226</c:v>
                </c:pt>
                <c:pt idx="78">
                  <c:v>227</c:v>
                </c:pt>
                <c:pt idx="79">
                  <c:v>229</c:v>
                </c:pt>
                <c:pt idx="80">
                  <c:v>232</c:v>
                </c:pt>
                <c:pt idx="81">
                  <c:v>243</c:v>
                </c:pt>
                <c:pt idx="82">
                  <c:v>256</c:v>
                </c:pt>
                <c:pt idx="83">
                  <c:v>269</c:v>
                </c:pt>
                <c:pt idx="84">
                  <c:v>283</c:v>
                </c:pt>
                <c:pt idx="85">
                  <c:v>297</c:v>
                </c:pt>
                <c:pt idx="86">
                  <c:v>407</c:v>
                </c:pt>
                <c:pt idx="87">
                  <c:v>425</c:v>
                </c:pt>
                <c:pt idx="88">
                  <c:v>483</c:v>
                </c:pt>
                <c:pt idx="89">
                  <c:v>526</c:v>
                </c:pt>
                <c:pt idx="90">
                  <c:v>545</c:v>
                </c:pt>
                <c:pt idx="91">
                  <c:v>628</c:v>
                </c:pt>
                <c:pt idx="92">
                  <c:v>747</c:v>
                </c:pt>
                <c:pt idx="93">
                  <c:v>768</c:v>
                </c:pt>
                <c:pt idx="94">
                  <c:v>1899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BF-4A5D-8854-7687F075B429}"/>
            </c:ext>
          </c:extLst>
        </c:ser>
        <c:ser>
          <c:idx val="2"/>
          <c:order val="2"/>
          <c:tx>
            <c:v>C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rgbClr val="7030A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Sheet1!$BA$203:$BA$209</c:f>
              <c:numCache>
                <c:formatCode>General</c:formatCode>
                <c:ptCount val="7"/>
                <c:pt idx="0">
                  <c:v>105</c:v>
                </c:pt>
                <c:pt idx="1">
                  <c:v>140</c:v>
                </c:pt>
                <c:pt idx="2">
                  <c:v>154</c:v>
                </c:pt>
                <c:pt idx="3">
                  <c:v>193</c:v>
                </c:pt>
                <c:pt idx="4">
                  <c:v>194</c:v>
                </c:pt>
                <c:pt idx="5">
                  <c:v>198</c:v>
                </c:pt>
                <c:pt idx="6">
                  <c:v>203</c:v>
                </c:pt>
              </c:numCache>
            </c:numRef>
          </c:xVal>
          <c:yVal>
            <c:numRef>
              <c:f>Sheet1!$BH$203:$BH$209</c:f>
              <c:numCache>
                <c:formatCode>General</c:formatCode>
                <c:ptCount val="7"/>
                <c:pt idx="0">
                  <c:v>108</c:v>
                </c:pt>
                <c:pt idx="1">
                  <c:v>150</c:v>
                </c:pt>
                <c:pt idx="2">
                  <c:v>183</c:v>
                </c:pt>
                <c:pt idx="3">
                  <c:v>457</c:v>
                </c:pt>
                <c:pt idx="4">
                  <c:v>478</c:v>
                </c:pt>
                <c:pt idx="5">
                  <c:v>540</c:v>
                </c:pt>
                <c:pt idx="6">
                  <c:v>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BF-4A5D-8854-7687F075B429}"/>
            </c:ext>
          </c:extLst>
        </c:ser>
        <c:ser>
          <c:idx val="3"/>
          <c:order val="3"/>
          <c:tx>
            <c:v>Lua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3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Sheet1!$BA$210:$BA$215</c:f>
              <c:numCache>
                <c:formatCode>General</c:formatCode>
                <c:ptCount val="6"/>
                <c:pt idx="0">
                  <c:v>37</c:v>
                </c:pt>
                <c:pt idx="1">
                  <c:v>116</c:v>
                </c:pt>
                <c:pt idx="2">
                  <c:v>122</c:v>
                </c:pt>
                <c:pt idx="3">
                  <c:v>149</c:v>
                </c:pt>
                <c:pt idx="4">
                  <c:v>169</c:v>
                </c:pt>
                <c:pt idx="5">
                  <c:v>179</c:v>
                </c:pt>
              </c:numCache>
            </c:numRef>
          </c:xVal>
          <c:yVal>
            <c:numRef>
              <c:f>Sheet1!$BJ$210:$BJ$215</c:f>
              <c:numCache>
                <c:formatCode>General</c:formatCode>
                <c:ptCount val="6"/>
                <c:pt idx="0">
                  <c:v>65</c:v>
                </c:pt>
                <c:pt idx="1">
                  <c:v>119</c:v>
                </c:pt>
                <c:pt idx="2">
                  <c:v>122</c:v>
                </c:pt>
                <c:pt idx="3">
                  <c:v>166</c:v>
                </c:pt>
                <c:pt idx="4">
                  <c:v>212</c:v>
                </c:pt>
                <c:pt idx="5">
                  <c:v>260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0BF-4A5D-8854-7687F075B429}"/>
            </c:ext>
          </c:extLst>
        </c:ser>
        <c:ser>
          <c:idx val="4"/>
          <c:order val="4"/>
          <c:tx>
            <c:v>OTHER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3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Sheet1!$BA$216:$BA$234</c:f>
              <c:numCache>
                <c:formatCode>General</c:formatCode>
                <c:ptCount val="19"/>
                <c:pt idx="0">
                  <c:v>185</c:v>
                </c:pt>
                <c:pt idx="1">
                  <c:v>4</c:v>
                </c:pt>
                <c:pt idx="2">
                  <c:v>147</c:v>
                </c:pt>
                <c:pt idx="3">
                  <c:v>183</c:v>
                </c:pt>
                <c:pt idx="4">
                  <c:v>204</c:v>
                </c:pt>
                <c:pt idx="5">
                  <c:v>188</c:v>
                </c:pt>
                <c:pt idx="6">
                  <c:v>209</c:v>
                </c:pt>
                <c:pt idx="7">
                  <c:v>189</c:v>
                </c:pt>
                <c:pt idx="8">
                  <c:v>106</c:v>
                </c:pt>
                <c:pt idx="9">
                  <c:v>166</c:v>
                </c:pt>
                <c:pt idx="10">
                  <c:v>205</c:v>
                </c:pt>
                <c:pt idx="11">
                  <c:v>126</c:v>
                </c:pt>
                <c:pt idx="12">
                  <c:v>160</c:v>
                </c:pt>
                <c:pt idx="13">
                  <c:v>124</c:v>
                </c:pt>
                <c:pt idx="14">
                  <c:v>111</c:v>
                </c:pt>
                <c:pt idx="15">
                  <c:v>121</c:v>
                </c:pt>
                <c:pt idx="16">
                  <c:v>162</c:v>
                </c:pt>
                <c:pt idx="17">
                  <c:v>190</c:v>
                </c:pt>
                <c:pt idx="18">
                  <c:v>72</c:v>
                </c:pt>
              </c:numCache>
            </c:numRef>
          </c:xVal>
          <c:yVal>
            <c:numRef>
              <c:f>Sheet1!$BE$216:$BE$234</c:f>
              <c:numCache>
                <c:formatCode>General</c:formatCode>
                <c:ptCount val="19"/>
                <c:pt idx="0">
                  <c:v>298</c:v>
                </c:pt>
                <c:pt idx="1">
                  <c:v>30</c:v>
                </c:pt>
                <c:pt idx="2">
                  <c:v>162</c:v>
                </c:pt>
                <c:pt idx="3">
                  <c:v>296</c:v>
                </c:pt>
                <c:pt idx="4">
                  <c:v>939</c:v>
                </c:pt>
                <c:pt idx="5">
                  <c:v>369</c:v>
                </c:pt>
                <c:pt idx="6">
                  <c:v>2812</c:v>
                </c:pt>
                <c:pt idx="7">
                  <c:v>387</c:v>
                </c:pt>
                <c:pt idx="8">
                  <c:v>108</c:v>
                </c:pt>
                <c:pt idx="9">
                  <c:v>204</c:v>
                </c:pt>
                <c:pt idx="10">
                  <c:v>960</c:v>
                </c:pt>
                <c:pt idx="11">
                  <c:v>127</c:v>
                </c:pt>
                <c:pt idx="12">
                  <c:v>195</c:v>
                </c:pt>
                <c:pt idx="13">
                  <c:v>124</c:v>
                </c:pt>
                <c:pt idx="14">
                  <c:v>113</c:v>
                </c:pt>
                <c:pt idx="15">
                  <c:v>122</c:v>
                </c:pt>
                <c:pt idx="16">
                  <c:v>201</c:v>
                </c:pt>
                <c:pt idx="17">
                  <c:v>390</c:v>
                </c:pt>
                <c:pt idx="18">
                  <c:v>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0BF-4A5D-8854-7687F075B429}"/>
            </c:ext>
          </c:extLst>
        </c:ser>
        <c:ser>
          <c:idx val="5"/>
          <c:order val="5"/>
          <c:tx>
            <c:v>Python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Sheet1!$BA$235:$BA$239</c:f>
              <c:numCache>
                <c:formatCode>General</c:formatCode>
                <c:ptCount val="5"/>
                <c:pt idx="0">
                  <c:v>91</c:v>
                </c:pt>
                <c:pt idx="1">
                  <c:v>119</c:v>
                </c:pt>
                <c:pt idx="2">
                  <c:v>136</c:v>
                </c:pt>
                <c:pt idx="3">
                  <c:v>152</c:v>
                </c:pt>
                <c:pt idx="4">
                  <c:v>186</c:v>
                </c:pt>
              </c:numCache>
            </c:numRef>
          </c:xVal>
          <c:yVal>
            <c:numRef>
              <c:f>Sheet1!$BI$235:$BI$239</c:f>
              <c:numCache>
                <c:formatCode>General</c:formatCode>
                <c:ptCount val="5"/>
                <c:pt idx="0">
                  <c:v>93</c:v>
                </c:pt>
                <c:pt idx="1">
                  <c:v>120</c:v>
                </c:pt>
                <c:pt idx="2">
                  <c:v>147</c:v>
                </c:pt>
                <c:pt idx="3">
                  <c:v>176</c:v>
                </c:pt>
                <c:pt idx="4">
                  <c:v>326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0BF-4A5D-8854-7687F075B4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620080"/>
        <c:axId val="593615160"/>
      </c:scatterChart>
      <c:valAx>
        <c:axId val="593620080"/>
        <c:scaling>
          <c:orientation val="minMax"/>
          <c:max val="1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615160"/>
        <c:crosses val="autoZero"/>
        <c:crossBetween val="midCat"/>
      </c:valAx>
      <c:valAx>
        <c:axId val="593615160"/>
        <c:scaling>
          <c:orientation val="minMax"/>
          <c:max val="25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6200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50</xdr:col>
      <xdr:colOff>466725</xdr:colOff>
      <xdr:row>1</xdr:row>
      <xdr:rowOff>28574</xdr:rowOff>
    </xdr:from>
    <xdr:to>
      <xdr:col>64</xdr:col>
      <xdr:colOff>517072</xdr:colOff>
      <xdr:row>28</xdr:row>
      <xdr:rowOff>68035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00D881F-BDEF-5C0E-8B73-E69835F9FB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52</xdr:col>
      <xdr:colOff>179614</xdr:colOff>
      <xdr:row>32</xdr:row>
      <xdr:rowOff>164647</xdr:rowOff>
    </xdr:from>
    <xdr:to>
      <xdr:col>75</xdr:col>
      <xdr:colOff>576943</xdr:colOff>
      <xdr:row>69</xdr:row>
      <xdr:rowOff>21772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B17B9BE-F3CE-457E-B47F-E6ED5C0A34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0DA5E-613F-4526-A36B-234BFEE2C232}">
  <dimension ref="A1:I212"/>
  <sheetViews>
    <sheetView workbookViewId="0">
      <selection activeCell="L22" sqref="L22"/>
    </sheetView>
  </sheetViews>
  <sheetFormatPr defaultRowHeight="15" x14ac:dyDescent="0.25"/>
  <cols>
    <col min="1" max="1" width="6.42578125" bestFit="1" customWidth="1"/>
    <col min="2" max="2" width="23.5703125" bestFit="1" customWidth="1"/>
    <col min="3" max="3" width="17.28515625" bestFit="1" customWidth="1"/>
    <col min="4" max="4" width="6.85546875" bestFit="1" customWidth="1"/>
    <col min="5" max="5" width="6.140625" bestFit="1" customWidth="1"/>
    <col min="6" max="6" width="5.140625" bestFit="1" customWidth="1"/>
    <col min="7" max="7" width="4" bestFit="1" customWidth="1"/>
    <col min="8" max="8" width="7.28515625" bestFit="1" customWidth="1"/>
    <col min="9" max="9" width="4" bestFit="1" customWidth="1"/>
  </cols>
  <sheetData>
    <row r="1" spans="1:9" x14ac:dyDescent="0.25">
      <c r="A1" s="8" t="s">
        <v>361</v>
      </c>
      <c r="B1" s="4" t="s">
        <v>355</v>
      </c>
      <c r="C1" s="4" t="s">
        <v>357</v>
      </c>
      <c r="D1" s="8" t="s">
        <v>333</v>
      </c>
      <c r="E1" s="8" t="s">
        <v>4</v>
      </c>
      <c r="F1" s="8" t="s">
        <v>7</v>
      </c>
      <c r="G1" s="8" t="s">
        <v>31</v>
      </c>
      <c r="H1" s="8" t="s">
        <v>110</v>
      </c>
      <c r="I1" s="8" t="s">
        <v>61</v>
      </c>
    </row>
    <row r="2" spans="1:9" x14ac:dyDescent="0.25">
      <c r="A2" s="3">
        <v>40</v>
      </c>
      <c r="B2" s="3" t="s">
        <v>39</v>
      </c>
      <c r="C2" s="3" t="s">
        <v>360</v>
      </c>
      <c r="D2" s="10">
        <v>201</v>
      </c>
      <c r="E2" s="10"/>
      <c r="F2" s="10"/>
      <c r="G2" s="10"/>
      <c r="H2" s="10"/>
      <c r="I2" s="10"/>
    </row>
    <row r="3" spans="1:9" x14ac:dyDescent="0.25">
      <c r="A3" s="3">
        <v>16</v>
      </c>
      <c r="B3" s="3" t="s">
        <v>39</v>
      </c>
      <c r="C3" s="3" t="s">
        <v>360</v>
      </c>
      <c r="D3" s="10">
        <v>390</v>
      </c>
      <c r="E3" s="10"/>
      <c r="F3" s="10"/>
      <c r="G3" s="10"/>
      <c r="H3" s="10"/>
      <c r="I3" s="10"/>
    </row>
    <row r="4" spans="1:9" x14ac:dyDescent="0.25">
      <c r="A4" s="5">
        <v>209</v>
      </c>
      <c r="B4" s="5" t="s">
        <v>63</v>
      </c>
      <c r="C4" s="5" t="s">
        <v>7</v>
      </c>
      <c r="D4" s="11"/>
      <c r="E4" s="11"/>
      <c r="F4" s="11">
        <v>37</v>
      </c>
      <c r="G4" s="11"/>
      <c r="H4" s="11"/>
      <c r="I4" s="11"/>
    </row>
    <row r="5" spans="1:9" x14ac:dyDescent="0.25">
      <c r="A5" s="5">
        <v>165</v>
      </c>
      <c r="B5" s="5" t="s">
        <v>63</v>
      </c>
      <c r="C5" s="5" t="s">
        <v>7</v>
      </c>
      <c r="D5" s="11"/>
      <c r="E5" s="11"/>
      <c r="F5" s="11">
        <v>73</v>
      </c>
      <c r="G5" s="11"/>
      <c r="H5" s="11"/>
      <c r="I5" s="11"/>
    </row>
    <row r="6" spans="1:9" x14ac:dyDescent="0.25">
      <c r="A6" s="5">
        <v>155</v>
      </c>
      <c r="B6" s="5" t="s">
        <v>63</v>
      </c>
      <c r="C6" s="5" t="s">
        <v>7</v>
      </c>
      <c r="D6" s="11"/>
      <c r="E6" s="11"/>
      <c r="F6" s="11">
        <v>77</v>
      </c>
      <c r="G6" s="11"/>
      <c r="H6" s="11"/>
      <c r="I6" s="11"/>
    </row>
    <row r="7" spans="1:9" x14ac:dyDescent="0.25">
      <c r="A7" s="5">
        <v>158</v>
      </c>
      <c r="B7" s="5" t="s">
        <v>63</v>
      </c>
      <c r="C7" s="5" t="s">
        <v>7</v>
      </c>
      <c r="D7" s="11"/>
      <c r="E7" s="11"/>
      <c r="F7" s="11">
        <v>77</v>
      </c>
      <c r="G7" s="11"/>
      <c r="H7" s="11"/>
      <c r="I7" s="11"/>
    </row>
    <row r="8" spans="1:9" x14ac:dyDescent="0.25">
      <c r="A8" s="3">
        <v>65</v>
      </c>
      <c r="B8" s="3" t="s">
        <v>63</v>
      </c>
      <c r="C8" s="3" t="s">
        <v>4</v>
      </c>
      <c r="D8" s="10"/>
      <c r="E8" s="10">
        <v>97</v>
      </c>
      <c r="F8" s="10"/>
      <c r="G8" s="10"/>
      <c r="H8" s="10"/>
      <c r="I8" s="10"/>
    </row>
    <row r="9" spans="1:9" x14ac:dyDescent="0.25">
      <c r="A9" s="3">
        <v>94</v>
      </c>
      <c r="B9" s="3" t="s">
        <v>63</v>
      </c>
      <c r="C9" s="3" t="s">
        <v>4</v>
      </c>
      <c r="D9" s="10"/>
      <c r="E9" s="10">
        <v>121</v>
      </c>
      <c r="F9" s="10"/>
      <c r="G9" s="10"/>
      <c r="H9" s="10"/>
      <c r="I9" s="10"/>
    </row>
    <row r="10" spans="1:9" x14ac:dyDescent="0.25">
      <c r="A10" s="3">
        <v>87</v>
      </c>
      <c r="B10" s="3" t="s">
        <v>63</v>
      </c>
      <c r="C10" s="3" t="s">
        <v>4</v>
      </c>
      <c r="D10" s="10"/>
      <c r="E10" s="10">
        <v>128</v>
      </c>
      <c r="F10" s="10"/>
      <c r="G10" s="10"/>
      <c r="H10" s="10"/>
      <c r="I10" s="10"/>
    </row>
    <row r="11" spans="1:9" x14ac:dyDescent="0.25">
      <c r="A11" s="3">
        <v>66</v>
      </c>
      <c r="B11" s="3" t="s">
        <v>63</v>
      </c>
      <c r="C11" s="3" t="s">
        <v>4</v>
      </c>
      <c r="D11" s="10"/>
      <c r="E11" s="10">
        <v>136</v>
      </c>
      <c r="F11" s="10"/>
      <c r="G11" s="10"/>
      <c r="H11" s="10"/>
      <c r="I11" s="10"/>
    </row>
    <row r="12" spans="1:9" x14ac:dyDescent="0.25">
      <c r="A12" s="3">
        <v>71</v>
      </c>
      <c r="B12" s="3" t="s">
        <v>63</v>
      </c>
      <c r="C12" s="3" t="s">
        <v>4</v>
      </c>
      <c r="D12" s="10"/>
      <c r="E12" s="10">
        <v>161</v>
      </c>
      <c r="F12" s="10"/>
      <c r="G12" s="10"/>
      <c r="H12" s="10"/>
      <c r="I12" s="10"/>
    </row>
    <row r="13" spans="1:9" x14ac:dyDescent="0.25">
      <c r="A13" s="3">
        <v>35</v>
      </c>
      <c r="B13" s="3" t="s">
        <v>63</v>
      </c>
      <c r="C13" s="3" t="s">
        <v>4</v>
      </c>
      <c r="D13" s="10"/>
      <c r="E13" s="10">
        <v>206</v>
      </c>
      <c r="F13" s="10"/>
      <c r="G13" s="10"/>
      <c r="H13" s="10"/>
      <c r="I13" s="10"/>
    </row>
    <row r="14" spans="1:9" x14ac:dyDescent="0.25">
      <c r="A14" s="3">
        <v>30</v>
      </c>
      <c r="B14" s="3" t="s">
        <v>63</v>
      </c>
      <c r="C14" s="3" t="s">
        <v>4</v>
      </c>
      <c r="D14" s="10"/>
      <c r="E14" s="10">
        <v>226</v>
      </c>
      <c r="F14" s="10"/>
      <c r="G14" s="10"/>
      <c r="H14" s="10"/>
      <c r="I14" s="10"/>
    </row>
    <row r="15" spans="1:9" x14ac:dyDescent="0.25">
      <c r="A15" s="3">
        <v>27</v>
      </c>
      <c r="B15" s="3" t="s">
        <v>63</v>
      </c>
      <c r="C15" s="3" t="s">
        <v>4</v>
      </c>
      <c r="D15" s="10"/>
      <c r="E15" s="10">
        <v>256</v>
      </c>
      <c r="F15" s="10"/>
      <c r="G15" s="10"/>
      <c r="H15" s="10"/>
      <c r="I15" s="10"/>
    </row>
    <row r="16" spans="1:9" x14ac:dyDescent="0.25">
      <c r="A16" s="3">
        <v>57</v>
      </c>
      <c r="B16" s="3" t="s">
        <v>63</v>
      </c>
      <c r="C16" s="3" t="s">
        <v>4</v>
      </c>
      <c r="D16" s="10"/>
      <c r="E16" s="10">
        <v>483</v>
      </c>
      <c r="F16" s="10"/>
      <c r="G16" s="10"/>
      <c r="H16" s="10"/>
      <c r="I16" s="10"/>
    </row>
    <row r="17" spans="1:9" x14ac:dyDescent="0.25">
      <c r="A17" s="5">
        <v>113</v>
      </c>
      <c r="B17" s="5" t="s">
        <v>347</v>
      </c>
      <c r="C17" s="5" t="s">
        <v>4</v>
      </c>
      <c r="D17" s="11"/>
      <c r="E17" s="11">
        <v>108</v>
      </c>
      <c r="F17" s="11"/>
      <c r="G17" s="11"/>
      <c r="H17" s="11"/>
      <c r="I17" s="11"/>
    </row>
    <row r="18" spans="1:9" x14ac:dyDescent="0.25">
      <c r="A18" s="5">
        <v>72</v>
      </c>
      <c r="B18" s="5" t="s">
        <v>347</v>
      </c>
      <c r="C18" s="5" t="s">
        <v>4</v>
      </c>
      <c r="D18" s="11"/>
      <c r="E18" s="11">
        <v>160</v>
      </c>
      <c r="F18" s="11"/>
      <c r="G18" s="11"/>
      <c r="H18" s="11"/>
      <c r="I18" s="11"/>
    </row>
    <row r="19" spans="1:9" x14ac:dyDescent="0.25">
      <c r="A19" s="5">
        <v>15</v>
      </c>
      <c r="B19" s="5" t="s">
        <v>347</v>
      </c>
      <c r="C19" s="5" t="s">
        <v>4</v>
      </c>
      <c r="D19" s="11"/>
      <c r="E19" s="11">
        <v>407</v>
      </c>
      <c r="F19" s="11"/>
      <c r="G19" s="11"/>
      <c r="H19" s="11"/>
      <c r="I19" s="11"/>
    </row>
    <row r="20" spans="1:9" x14ac:dyDescent="0.25">
      <c r="A20" s="3">
        <v>93</v>
      </c>
      <c r="B20" s="3" t="s">
        <v>347</v>
      </c>
      <c r="C20" s="3" t="s">
        <v>363</v>
      </c>
      <c r="D20" s="10">
        <v>122</v>
      </c>
      <c r="E20" s="10"/>
      <c r="F20" s="10"/>
      <c r="G20" s="10"/>
      <c r="H20" s="10"/>
      <c r="I20" s="10"/>
    </row>
    <row r="21" spans="1:9" x14ac:dyDescent="0.25">
      <c r="A21" s="5">
        <v>193</v>
      </c>
      <c r="B21" s="5" t="s">
        <v>56</v>
      </c>
      <c r="C21" s="5" t="s">
        <v>7</v>
      </c>
      <c r="D21" s="11"/>
      <c r="E21" s="11"/>
      <c r="F21" s="11">
        <v>58</v>
      </c>
      <c r="G21" s="11"/>
      <c r="H21" s="11"/>
      <c r="I21" s="11"/>
    </row>
    <row r="22" spans="1:9" x14ac:dyDescent="0.25">
      <c r="A22" s="5">
        <v>187</v>
      </c>
      <c r="B22" s="5" t="s">
        <v>56</v>
      </c>
      <c r="C22" s="5" t="s">
        <v>7</v>
      </c>
      <c r="D22" s="11"/>
      <c r="E22" s="11"/>
      <c r="F22" s="11">
        <v>61</v>
      </c>
      <c r="G22" s="11"/>
      <c r="H22" s="11"/>
      <c r="I22" s="11"/>
    </row>
    <row r="23" spans="1:9" x14ac:dyDescent="0.25">
      <c r="A23" s="5">
        <v>172</v>
      </c>
      <c r="B23" s="5" t="s">
        <v>56</v>
      </c>
      <c r="C23" s="5" t="s">
        <v>7</v>
      </c>
      <c r="D23" s="11"/>
      <c r="E23" s="11"/>
      <c r="F23" s="11">
        <v>68</v>
      </c>
      <c r="G23" s="11"/>
      <c r="H23" s="11"/>
      <c r="I23" s="11"/>
    </row>
    <row r="24" spans="1:9" x14ac:dyDescent="0.25">
      <c r="A24" s="5">
        <v>134</v>
      </c>
      <c r="B24" s="5" t="s">
        <v>56</v>
      </c>
      <c r="C24" s="5" t="s">
        <v>7</v>
      </c>
      <c r="D24" s="11"/>
      <c r="E24" s="11"/>
      <c r="F24" s="11">
        <v>88</v>
      </c>
      <c r="G24" s="11"/>
      <c r="H24" s="11"/>
      <c r="I24" s="11"/>
    </row>
    <row r="25" spans="1:9" x14ac:dyDescent="0.25">
      <c r="A25" s="5">
        <v>101</v>
      </c>
      <c r="B25" s="5" t="s">
        <v>56</v>
      </c>
      <c r="C25" s="5" t="s">
        <v>7</v>
      </c>
      <c r="D25" s="11"/>
      <c r="E25" s="11"/>
      <c r="F25" s="11">
        <v>114</v>
      </c>
      <c r="G25" s="11"/>
      <c r="H25" s="11"/>
      <c r="I25" s="11"/>
    </row>
    <row r="26" spans="1:9" x14ac:dyDescent="0.25">
      <c r="A26" s="5">
        <v>24</v>
      </c>
      <c r="B26" s="5" t="s">
        <v>56</v>
      </c>
      <c r="C26" s="5" t="s">
        <v>7</v>
      </c>
      <c r="D26" s="11"/>
      <c r="E26" s="11"/>
      <c r="F26" s="11">
        <v>270</v>
      </c>
      <c r="G26" s="11"/>
      <c r="H26" s="11"/>
      <c r="I26" s="11"/>
    </row>
    <row r="27" spans="1:9" x14ac:dyDescent="0.25">
      <c r="A27" s="3">
        <v>159</v>
      </c>
      <c r="B27" s="3" t="s">
        <v>56</v>
      </c>
      <c r="C27" s="3" t="s">
        <v>4</v>
      </c>
      <c r="D27" s="10"/>
      <c r="E27" s="10">
        <v>75</v>
      </c>
      <c r="F27" s="10"/>
      <c r="G27" s="10"/>
      <c r="H27" s="10"/>
      <c r="I27" s="10"/>
    </row>
    <row r="28" spans="1:9" x14ac:dyDescent="0.25">
      <c r="A28" s="3">
        <v>142</v>
      </c>
      <c r="B28" s="3" t="s">
        <v>56</v>
      </c>
      <c r="C28" s="3" t="s">
        <v>4</v>
      </c>
      <c r="D28" s="10"/>
      <c r="E28" s="10">
        <v>84</v>
      </c>
      <c r="F28" s="10"/>
      <c r="G28" s="10"/>
      <c r="H28" s="10"/>
      <c r="I28" s="10"/>
    </row>
    <row r="29" spans="1:9" x14ac:dyDescent="0.25">
      <c r="A29" s="3">
        <v>85</v>
      </c>
      <c r="B29" s="3" t="s">
        <v>56</v>
      </c>
      <c r="C29" s="3" t="s">
        <v>4</v>
      </c>
      <c r="D29" s="10"/>
      <c r="E29" s="10">
        <v>129</v>
      </c>
      <c r="F29" s="10"/>
      <c r="G29" s="10"/>
      <c r="H29" s="10"/>
      <c r="I29" s="10"/>
    </row>
    <row r="30" spans="1:9" x14ac:dyDescent="0.25">
      <c r="A30" s="3">
        <v>83</v>
      </c>
      <c r="B30" s="3" t="s">
        <v>56</v>
      </c>
      <c r="C30" s="3" t="s">
        <v>4</v>
      </c>
      <c r="D30" s="10"/>
      <c r="E30" s="10">
        <v>138</v>
      </c>
      <c r="F30" s="10"/>
      <c r="G30" s="10"/>
      <c r="H30" s="10"/>
      <c r="I30" s="10"/>
    </row>
    <row r="31" spans="1:9" x14ac:dyDescent="0.25">
      <c r="A31" s="3">
        <v>81</v>
      </c>
      <c r="B31" s="3" t="s">
        <v>56</v>
      </c>
      <c r="C31" s="3" t="s">
        <v>4</v>
      </c>
      <c r="D31" s="10"/>
      <c r="E31" s="10">
        <v>145</v>
      </c>
      <c r="F31" s="10"/>
      <c r="G31" s="10"/>
      <c r="H31" s="10"/>
      <c r="I31" s="10"/>
    </row>
    <row r="32" spans="1:9" x14ac:dyDescent="0.25">
      <c r="A32" s="3">
        <v>75</v>
      </c>
      <c r="B32" s="3" t="s">
        <v>56</v>
      </c>
      <c r="C32" s="3" t="s">
        <v>4</v>
      </c>
      <c r="D32" s="10"/>
      <c r="E32" s="10">
        <v>152</v>
      </c>
      <c r="F32" s="10"/>
      <c r="G32" s="10"/>
      <c r="H32" s="10"/>
      <c r="I32" s="10"/>
    </row>
    <row r="33" spans="1:9" x14ac:dyDescent="0.25">
      <c r="A33" s="3">
        <v>46</v>
      </c>
      <c r="B33" s="3" t="s">
        <v>56</v>
      </c>
      <c r="C33" s="3" t="s">
        <v>4</v>
      </c>
      <c r="D33" s="10"/>
      <c r="E33" s="10">
        <v>185</v>
      </c>
      <c r="F33" s="10"/>
      <c r="G33" s="10"/>
      <c r="H33" s="10"/>
      <c r="I33" s="10"/>
    </row>
    <row r="34" spans="1:9" x14ac:dyDescent="0.25">
      <c r="A34" s="3">
        <v>45</v>
      </c>
      <c r="B34" s="3" t="s">
        <v>56</v>
      </c>
      <c r="C34" s="3" t="s">
        <v>4</v>
      </c>
      <c r="D34" s="10"/>
      <c r="E34" s="10">
        <v>186</v>
      </c>
      <c r="F34" s="10"/>
      <c r="G34" s="10"/>
      <c r="H34" s="10"/>
      <c r="I34" s="10"/>
    </row>
    <row r="35" spans="1:9" x14ac:dyDescent="0.25">
      <c r="A35" s="3">
        <v>43</v>
      </c>
      <c r="B35" s="3" t="s">
        <v>56</v>
      </c>
      <c r="C35" s="3" t="s">
        <v>4</v>
      </c>
      <c r="D35" s="10"/>
      <c r="E35" s="10">
        <v>188</v>
      </c>
      <c r="F35" s="10"/>
      <c r="G35" s="10"/>
      <c r="H35" s="10"/>
      <c r="I35" s="10"/>
    </row>
    <row r="36" spans="1:9" x14ac:dyDescent="0.25">
      <c r="A36" s="3">
        <v>28</v>
      </c>
      <c r="B36" s="3" t="s">
        <v>56</v>
      </c>
      <c r="C36" s="3" t="s">
        <v>4</v>
      </c>
      <c r="D36" s="10"/>
      <c r="E36" s="10">
        <v>232</v>
      </c>
      <c r="F36" s="10"/>
      <c r="G36" s="10"/>
      <c r="H36" s="10"/>
      <c r="I36" s="10"/>
    </row>
    <row r="37" spans="1:9" x14ac:dyDescent="0.25">
      <c r="A37" s="3">
        <v>2</v>
      </c>
      <c r="B37" s="3" t="s">
        <v>56</v>
      </c>
      <c r="C37" s="3" t="s">
        <v>4</v>
      </c>
      <c r="D37" s="10"/>
      <c r="E37" s="10">
        <v>1899</v>
      </c>
      <c r="F37" s="10"/>
      <c r="G37" s="10"/>
      <c r="H37" s="10"/>
      <c r="I37" s="10"/>
    </row>
    <row r="38" spans="1:9" x14ac:dyDescent="0.25">
      <c r="A38" s="5">
        <v>13</v>
      </c>
      <c r="B38" s="5" t="s">
        <v>56</v>
      </c>
      <c r="C38" s="5" t="s">
        <v>31</v>
      </c>
      <c r="D38" s="11"/>
      <c r="E38" s="11"/>
      <c r="F38" s="11"/>
      <c r="G38" s="11">
        <v>457</v>
      </c>
      <c r="H38" s="11"/>
      <c r="I38" s="11"/>
    </row>
    <row r="39" spans="1:9" x14ac:dyDescent="0.25">
      <c r="A39" s="3">
        <v>203</v>
      </c>
      <c r="B39" s="3" t="s">
        <v>115</v>
      </c>
      <c r="C39" s="3" t="s">
        <v>7</v>
      </c>
      <c r="D39" s="10"/>
      <c r="E39" s="10"/>
      <c r="F39" s="10">
        <v>46</v>
      </c>
      <c r="G39" s="10"/>
      <c r="H39" s="10"/>
      <c r="I39" s="10"/>
    </row>
    <row r="40" spans="1:9" x14ac:dyDescent="0.25">
      <c r="A40" s="3">
        <v>194</v>
      </c>
      <c r="B40" s="3" t="s">
        <v>115</v>
      </c>
      <c r="C40" s="3" t="s">
        <v>7</v>
      </c>
      <c r="D40" s="10"/>
      <c r="E40" s="10"/>
      <c r="F40" s="10">
        <v>58</v>
      </c>
      <c r="G40" s="10"/>
      <c r="H40" s="10"/>
      <c r="I40" s="10"/>
    </row>
    <row r="41" spans="1:9" x14ac:dyDescent="0.25">
      <c r="A41" s="3">
        <v>191</v>
      </c>
      <c r="B41" s="3" t="s">
        <v>115</v>
      </c>
      <c r="C41" s="3" t="s">
        <v>7</v>
      </c>
      <c r="D41" s="10"/>
      <c r="E41" s="10"/>
      <c r="F41" s="10">
        <v>59</v>
      </c>
      <c r="G41" s="10"/>
      <c r="H41" s="10"/>
      <c r="I41" s="10"/>
    </row>
    <row r="42" spans="1:9" x14ac:dyDescent="0.25">
      <c r="A42" s="3">
        <v>185</v>
      </c>
      <c r="B42" s="3" t="s">
        <v>115</v>
      </c>
      <c r="C42" s="3" t="s">
        <v>7</v>
      </c>
      <c r="D42" s="10"/>
      <c r="E42" s="10"/>
      <c r="F42" s="10">
        <v>63</v>
      </c>
      <c r="G42" s="10"/>
      <c r="H42" s="10"/>
      <c r="I42" s="10"/>
    </row>
    <row r="43" spans="1:9" x14ac:dyDescent="0.25">
      <c r="A43" s="3">
        <v>178</v>
      </c>
      <c r="B43" s="3" t="s">
        <v>115</v>
      </c>
      <c r="C43" s="3" t="s">
        <v>7</v>
      </c>
      <c r="D43" s="10"/>
      <c r="E43" s="10"/>
      <c r="F43" s="10">
        <v>67</v>
      </c>
      <c r="G43" s="10"/>
      <c r="H43" s="10"/>
      <c r="I43" s="10"/>
    </row>
    <row r="44" spans="1:9" x14ac:dyDescent="0.25">
      <c r="A44" s="3">
        <v>179</v>
      </c>
      <c r="B44" s="3" t="s">
        <v>115</v>
      </c>
      <c r="C44" s="3" t="s">
        <v>7</v>
      </c>
      <c r="D44" s="10"/>
      <c r="E44" s="10"/>
      <c r="F44" s="10">
        <v>67</v>
      </c>
      <c r="G44" s="10"/>
      <c r="H44" s="10"/>
      <c r="I44" s="10"/>
    </row>
    <row r="45" spans="1:9" x14ac:dyDescent="0.25">
      <c r="A45" s="3">
        <v>167</v>
      </c>
      <c r="B45" s="3" t="s">
        <v>115</v>
      </c>
      <c r="C45" s="3" t="s">
        <v>7</v>
      </c>
      <c r="D45" s="10"/>
      <c r="E45" s="10"/>
      <c r="F45" s="10">
        <v>71</v>
      </c>
      <c r="G45" s="10"/>
      <c r="H45" s="10"/>
      <c r="I45" s="10"/>
    </row>
    <row r="46" spans="1:9" x14ac:dyDescent="0.25">
      <c r="A46" s="3">
        <v>119</v>
      </c>
      <c r="B46" s="3" t="s">
        <v>115</v>
      </c>
      <c r="C46" s="3" t="s">
        <v>7</v>
      </c>
      <c r="D46" s="10"/>
      <c r="E46" s="10"/>
      <c r="F46" s="10">
        <v>100</v>
      </c>
      <c r="G46" s="10"/>
      <c r="H46" s="10"/>
      <c r="I46" s="10"/>
    </row>
    <row r="47" spans="1:9" x14ac:dyDescent="0.25">
      <c r="A47" s="5">
        <v>201</v>
      </c>
      <c r="B47" s="5" t="s">
        <v>115</v>
      </c>
      <c r="C47" s="5" t="s">
        <v>4</v>
      </c>
      <c r="D47" s="11"/>
      <c r="E47" s="11">
        <v>49</v>
      </c>
      <c r="F47" s="11"/>
      <c r="G47" s="11"/>
      <c r="H47" s="11"/>
      <c r="I47" s="11"/>
    </row>
    <row r="48" spans="1:9" x14ac:dyDescent="0.25">
      <c r="A48" s="5">
        <v>192</v>
      </c>
      <c r="B48" s="5" t="s">
        <v>115</v>
      </c>
      <c r="C48" s="5" t="s">
        <v>4</v>
      </c>
      <c r="D48" s="11"/>
      <c r="E48" s="11">
        <v>58</v>
      </c>
      <c r="F48" s="11"/>
      <c r="G48" s="11"/>
      <c r="H48" s="11"/>
      <c r="I48" s="11"/>
    </row>
    <row r="49" spans="1:9" x14ac:dyDescent="0.25">
      <c r="A49" s="5">
        <v>195</v>
      </c>
      <c r="B49" s="5" t="s">
        <v>115</v>
      </c>
      <c r="C49" s="5" t="s">
        <v>4</v>
      </c>
      <c r="D49" s="11"/>
      <c r="E49" s="11">
        <v>58</v>
      </c>
      <c r="F49" s="11"/>
      <c r="G49" s="11"/>
      <c r="H49" s="11"/>
      <c r="I49" s="11"/>
    </row>
    <row r="50" spans="1:9" x14ac:dyDescent="0.25">
      <c r="A50" s="5">
        <v>186</v>
      </c>
      <c r="B50" s="5" t="s">
        <v>115</v>
      </c>
      <c r="C50" s="5" t="s">
        <v>4</v>
      </c>
      <c r="D50" s="11"/>
      <c r="E50" s="11">
        <v>62</v>
      </c>
      <c r="F50" s="11"/>
      <c r="G50" s="11"/>
      <c r="H50" s="11"/>
      <c r="I50" s="11"/>
    </row>
    <row r="51" spans="1:9" x14ac:dyDescent="0.25">
      <c r="A51" s="5">
        <v>171</v>
      </c>
      <c r="B51" s="5" t="s">
        <v>115</v>
      </c>
      <c r="C51" s="5" t="s">
        <v>4</v>
      </c>
      <c r="D51" s="11"/>
      <c r="E51" s="11">
        <v>70</v>
      </c>
      <c r="F51" s="11"/>
      <c r="G51" s="11"/>
      <c r="H51" s="11"/>
      <c r="I51" s="11"/>
    </row>
    <row r="52" spans="1:9" x14ac:dyDescent="0.25">
      <c r="A52" s="5">
        <v>162</v>
      </c>
      <c r="B52" s="5" t="s">
        <v>115</v>
      </c>
      <c r="C52" s="5" t="s">
        <v>4</v>
      </c>
      <c r="D52" s="11"/>
      <c r="E52" s="11">
        <v>75</v>
      </c>
      <c r="F52" s="11"/>
      <c r="G52" s="11"/>
      <c r="H52" s="11"/>
      <c r="I52" s="11"/>
    </row>
    <row r="53" spans="1:9" x14ac:dyDescent="0.25">
      <c r="A53" s="5">
        <v>153</v>
      </c>
      <c r="B53" s="5" t="s">
        <v>115</v>
      </c>
      <c r="C53" s="5" t="s">
        <v>4</v>
      </c>
      <c r="D53" s="11"/>
      <c r="E53" s="11">
        <v>77</v>
      </c>
      <c r="F53" s="11"/>
      <c r="G53" s="11"/>
      <c r="H53" s="11"/>
      <c r="I53" s="11"/>
    </row>
    <row r="54" spans="1:9" x14ac:dyDescent="0.25">
      <c r="A54" s="5">
        <v>141</v>
      </c>
      <c r="B54" s="5" t="s">
        <v>115</v>
      </c>
      <c r="C54" s="5" t="s">
        <v>4</v>
      </c>
      <c r="D54" s="11"/>
      <c r="E54" s="11">
        <v>85</v>
      </c>
      <c r="F54" s="11"/>
      <c r="G54" s="11"/>
      <c r="H54" s="11"/>
      <c r="I54" s="11"/>
    </row>
    <row r="55" spans="1:9" x14ac:dyDescent="0.25">
      <c r="A55" s="5">
        <v>136</v>
      </c>
      <c r="B55" s="5" t="s">
        <v>115</v>
      </c>
      <c r="C55" s="5" t="s">
        <v>4</v>
      </c>
      <c r="D55" s="11"/>
      <c r="E55" s="11">
        <v>87</v>
      </c>
      <c r="F55" s="11"/>
      <c r="G55" s="11"/>
      <c r="H55" s="11"/>
      <c r="I55" s="11"/>
    </row>
    <row r="56" spans="1:9" x14ac:dyDescent="0.25">
      <c r="A56" s="5">
        <v>109</v>
      </c>
      <c r="B56" s="5" t="s">
        <v>115</v>
      </c>
      <c r="C56" s="5" t="s">
        <v>4</v>
      </c>
      <c r="D56" s="11"/>
      <c r="E56" s="11">
        <v>110</v>
      </c>
      <c r="F56" s="11"/>
      <c r="G56" s="11"/>
      <c r="H56" s="11"/>
      <c r="I56" s="11"/>
    </row>
    <row r="57" spans="1:9" x14ac:dyDescent="0.25">
      <c r="A57" s="5">
        <v>97</v>
      </c>
      <c r="B57" s="5" t="s">
        <v>115</v>
      </c>
      <c r="C57" s="5" t="s">
        <v>4</v>
      </c>
      <c r="D57" s="11"/>
      <c r="E57" s="11">
        <v>120</v>
      </c>
      <c r="F57" s="11"/>
      <c r="G57" s="11"/>
      <c r="H57" s="11"/>
      <c r="I57" s="11"/>
    </row>
    <row r="58" spans="1:9" x14ac:dyDescent="0.25">
      <c r="A58" s="5">
        <v>74</v>
      </c>
      <c r="B58" s="5" t="s">
        <v>115</v>
      </c>
      <c r="C58" s="5" t="s">
        <v>4</v>
      </c>
      <c r="D58" s="11"/>
      <c r="E58" s="11">
        <v>155</v>
      </c>
      <c r="F58" s="11"/>
      <c r="G58" s="11"/>
      <c r="H58" s="11"/>
      <c r="I58" s="11"/>
    </row>
    <row r="59" spans="1:9" x14ac:dyDescent="0.25">
      <c r="A59" s="5">
        <v>54</v>
      </c>
      <c r="B59" s="5" t="s">
        <v>115</v>
      </c>
      <c r="C59" s="5" t="s">
        <v>4</v>
      </c>
      <c r="D59" s="11"/>
      <c r="E59" s="11">
        <v>162</v>
      </c>
      <c r="F59" s="11"/>
      <c r="G59" s="11"/>
      <c r="H59" s="11"/>
      <c r="I59" s="11"/>
    </row>
    <row r="60" spans="1:9" x14ac:dyDescent="0.25">
      <c r="A60" s="5">
        <v>38</v>
      </c>
      <c r="B60" s="5" t="s">
        <v>115</v>
      </c>
      <c r="C60" s="5" t="s">
        <v>4</v>
      </c>
      <c r="D60" s="11"/>
      <c r="E60" s="11">
        <v>203</v>
      </c>
      <c r="F60" s="11"/>
      <c r="G60" s="11"/>
      <c r="H60" s="11"/>
      <c r="I60" s="11"/>
    </row>
    <row r="61" spans="1:9" x14ac:dyDescent="0.25">
      <c r="A61" s="3">
        <v>121</v>
      </c>
      <c r="B61" s="3" t="s">
        <v>89</v>
      </c>
      <c r="C61" s="3" t="s">
        <v>4</v>
      </c>
      <c r="D61" s="10"/>
      <c r="E61" s="10">
        <v>95</v>
      </c>
      <c r="F61" s="10"/>
      <c r="G61" s="10"/>
      <c r="H61" s="10"/>
      <c r="I61" s="10"/>
    </row>
    <row r="62" spans="1:9" x14ac:dyDescent="0.25">
      <c r="A62" s="3">
        <v>41</v>
      </c>
      <c r="B62" s="3" t="s">
        <v>89</v>
      </c>
      <c r="C62" s="3" t="s">
        <v>4</v>
      </c>
      <c r="D62" s="10"/>
      <c r="E62" s="10">
        <v>196</v>
      </c>
      <c r="F62" s="10"/>
      <c r="G62" s="10"/>
      <c r="H62" s="10"/>
      <c r="I62" s="10"/>
    </row>
    <row r="63" spans="1:9" x14ac:dyDescent="0.25">
      <c r="A63" s="5">
        <v>211</v>
      </c>
      <c r="B63" s="5" t="s">
        <v>12</v>
      </c>
      <c r="C63" s="5" t="s">
        <v>7</v>
      </c>
      <c r="D63" s="11"/>
      <c r="E63" s="11"/>
      <c r="F63" s="11">
        <v>36</v>
      </c>
      <c r="G63" s="11"/>
      <c r="H63" s="11"/>
      <c r="I63" s="11"/>
    </row>
    <row r="64" spans="1:9" x14ac:dyDescent="0.25">
      <c r="A64" s="5">
        <v>202</v>
      </c>
      <c r="B64" s="5" t="s">
        <v>12</v>
      </c>
      <c r="C64" s="5" t="s">
        <v>7</v>
      </c>
      <c r="D64" s="11"/>
      <c r="E64" s="11"/>
      <c r="F64" s="11">
        <v>46</v>
      </c>
      <c r="G64" s="11"/>
      <c r="H64" s="11"/>
      <c r="I64" s="11"/>
    </row>
    <row r="65" spans="1:9" x14ac:dyDescent="0.25">
      <c r="A65" s="5">
        <v>200</v>
      </c>
      <c r="B65" s="5" t="s">
        <v>12</v>
      </c>
      <c r="C65" s="5" t="s">
        <v>7</v>
      </c>
      <c r="D65" s="11"/>
      <c r="E65" s="11"/>
      <c r="F65" s="11">
        <v>50</v>
      </c>
      <c r="G65" s="11"/>
      <c r="H65" s="11"/>
      <c r="I65" s="11"/>
    </row>
    <row r="66" spans="1:9" x14ac:dyDescent="0.25">
      <c r="A66" s="5">
        <v>199</v>
      </c>
      <c r="B66" s="5" t="s">
        <v>12</v>
      </c>
      <c r="C66" s="5" t="s">
        <v>7</v>
      </c>
      <c r="D66" s="11"/>
      <c r="E66" s="11"/>
      <c r="F66" s="11">
        <v>51</v>
      </c>
      <c r="G66" s="11"/>
      <c r="H66" s="11"/>
      <c r="I66" s="11"/>
    </row>
    <row r="67" spans="1:9" x14ac:dyDescent="0.25">
      <c r="A67" s="5">
        <v>197</v>
      </c>
      <c r="B67" s="5" t="s">
        <v>12</v>
      </c>
      <c r="C67" s="5" t="s">
        <v>7</v>
      </c>
      <c r="D67" s="11"/>
      <c r="E67" s="11"/>
      <c r="F67" s="11">
        <v>54</v>
      </c>
      <c r="G67" s="11"/>
      <c r="H67" s="11"/>
      <c r="I67" s="11"/>
    </row>
    <row r="68" spans="1:9" x14ac:dyDescent="0.25">
      <c r="A68" s="5">
        <v>188</v>
      </c>
      <c r="B68" s="5" t="s">
        <v>12</v>
      </c>
      <c r="C68" s="5" t="s">
        <v>7</v>
      </c>
      <c r="D68" s="11"/>
      <c r="E68" s="11"/>
      <c r="F68" s="11">
        <v>61</v>
      </c>
      <c r="G68" s="11"/>
      <c r="H68" s="11"/>
      <c r="I68" s="11"/>
    </row>
    <row r="69" spans="1:9" x14ac:dyDescent="0.25">
      <c r="A69" s="5">
        <v>183</v>
      </c>
      <c r="B69" s="5" t="s">
        <v>12</v>
      </c>
      <c r="C69" s="5" t="s">
        <v>7</v>
      </c>
      <c r="D69" s="11"/>
      <c r="E69" s="11"/>
      <c r="F69" s="11">
        <v>64</v>
      </c>
      <c r="G69" s="11"/>
      <c r="H69" s="11"/>
      <c r="I69" s="11"/>
    </row>
    <row r="70" spans="1:9" x14ac:dyDescent="0.25">
      <c r="A70" s="5">
        <v>181</v>
      </c>
      <c r="B70" s="5" t="s">
        <v>12</v>
      </c>
      <c r="C70" s="5" t="s">
        <v>7</v>
      </c>
      <c r="D70" s="11"/>
      <c r="E70" s="11"/>
      <c r="F70" s="11">
        <v>65</v>
      </c>
      <c r="G70" s="11"/>
      <c r="H70" s="11"/>
      <c r="I70" s="11"/>
    </row>
    <row r="71" spans="1:9" x14ac:dyDescent="0.25">
      <c r="A71" s="5">
        <v>175</v>
      </c>
      <c r="B71" s="5" t="s">
        <v>12</v>
      </c>
      <c r="C71" s="5" t="s">
        <v>7</v>
      </c>
      <c r="D71" s="11"/>
      <c r="E71" s="11"/>
      <c r="F71" s="11">
        <v>67</v>
      </c>
      <c r="G71" s="11"/>
      <c r="H71" s="11"/>
      <c r="I71" s="11"/>
    </row>
    <row r="72" spans="1:9" x14ac:dyDescent="0.25">
      <c r="A72" s="5">
        <v>168</v>
      </c>
      <c r="B72" s="5" t="s">
        <v>12</v>
      </c>
      <c r="C72" s="5" t="s">
        <v>7</v>
      </c>
      <c r="D72" s="11"/>
      <c r="E72" s="11"/>
      <c r="F72" s="11">
        <v>71</v>
      </c>
      <c r="G72" s="11"/>
      <c r="H72" s="11"/>
      <c r="I72" s="11"/>
    </row>
    <row r="73" spans="1:9" x14ac:dyDescent="0.25">
      <c r="A73" s="5">
        <v>137</v>
      </c>
      <c r="B73" s="5" t="s">
        <v>12</v>
      </c>
      <c r="C73" s="5" t="s">
        <v>7</v>
      </c>
      <c r="D73" s="11"/>
      <c r="E73" s="11"/>
      <c r="F73" s="11">
        <v>86</v>
      </c>
      <c r="G73" s="11"/>
      <c r="H73" s="11"/>
      <c r="I73" s="11"/>
    </row>
    <row r="74" spans="1:9" x14ac:dyDescent="0.25">
      <c r="A74" s="5">
        <v>120</v>
      </c>
      <c r="B74" s="5" t="s">
        <v>12</v>
      </c>
      <c r="C74" s="5" t="s">
        <v>7</v>
      </c>
      <c r="D74" s="11"/>
      <c r="E74" s="11"/>
      <c r="F74" s="11">
        <v>98</v>
      </c>
      <c r="G74" s="11"/>
      <c r="H74" s="11"/>
      <c r="I74" s="11"/>
    </row>
    <row r="75" spans="1:9" x14ac:dyDescent="0.25">
      <c r="A75" s="5">
        <v>100</v>
      </c>
      <c r="B75" s="5" t="s">
        <v>12</v>
      </c>
      <c r="C75" s="5" t="s">
        <v>7</v>
      </c>
      <c r="D75" s="11"/>
      <c r="E75" s="11"/>
      <c r="F75" s="11">
        <v>116</v>
      </c>
      <c r="G75" s="11"/>
      <c r="H75" s="11"/>
      <c r="I75" s="11"/>
    </row>
    <row r="76" spans="1:9" x14ac:dyDescent="0.25">
      <c r="A76" s="5">
        <v>86</v>
      </c>
      <c r="B76" s="5" t="s">
        <v>12</v>
      </c>
      <c r="C76" s="5" t="s">
        <v>7</v>
      </c>
      <c r="D76" s="11"/>
      <c r="E76" s="11"/>
      <c r="F76" s="11">
        <v>129</v>
      </c>
      <c r="G76" s="11"/>
      <c r="H76" s="11"/>
      <c r="I76" s="11"/>
    </row>
    <row r="77" spans="1:9" x14ac:dyDescent="0.25">
      <c r="A77" s="5">
        <v>84</v>
      </c>
      <c r="B77" s="5" t="s">
        <v>12</v>
      </c>
      <c r="C77" s="5" t="s">
        <v>7</v>
      </c>
      <c r="D77" s="11"/>
      <c r="E77" s="11"/>
      <c r="F77" s="11">
        <v>130</v>
      </c>
      <c r="G77" s="11"/>
      <c r="H77" s="11"/>
      <c r="I77" s="11"/>
    </row>
    <row r="78" spans="1:9" x14ac:dyDescent="0.25">
      <c r="A78" s="5">
        <v>82</v>
      </c>
      <c r="B78" s="5" t="s">
        <v>12</v>
      </c>
      <c r="C78" s="5" t="s">
        <v>7</v>
      </c>
      <c r="D78" s="11"/>
      <c r="E78" s="11"/>
      <c r="F78" s="11">
        <v>142</v>
      </c>
      <c r="G78" s="11"/>
      <c r="H78" s="11"/>
      <c r="I78" s="11"/>
    </row>
    <row r="79" spans="1:9" x14ac:dyDescent="0.25">
      <c r="A79" s="5">
        <v>80</v>
      </c>
      <c r="B79" s="5" t="s">
        <v>12</v>
      </c>
      <c r="C79" s="5" t="s">
        <v>7</v>
      </c>
      <c r="D79" s="11"/>
      <c r="E79" s="11"/>
      <c r="F79" s="11">
        <v>145</v>
      </c>
      <c r="G79" s="11"/>
      <c r="H79" s="11"/>
      <c r="I79" s="11"/>
    </row>
    <row r="80" spans="1:9" x14ac:dyDescent="0.25">
      <c r="A80" s="3">
        <v>173</v>
      </c>
      <c r="B80" s="3" t="s">
        <v>12</v>
      </c>
      <c r="C80" s="3" t="s">
        <v>4</v>
      </c>
      <c r="D80" s="10"/>
      <c r="E80" s="10">
        <v>68</v>
      </c>
      <c r="F80" s="10"/>
      <c r="G80" s="10"/>
      <c r="H80" s="10"/>
      <c r="I80" s="10"/>
    </row>
    <row r="81" spans="1:9" x14ac:dyDescent="0.25">
      <c r="A81" s="3">
        <v>169</v>
      </c>
      <c r="B81" s="3" t="s">
        <v>12</v>
      </c>
      <c r="C81" s="3" t="s">
        <v>4</v>
      </c>
      <c r="D81" s="10"/>
      <c r="E81" s="10">
        <v>70</v>
      </c>
      <c r="F81" s="10"/>
      <c r="G81" s="10"/>
      <c r="H81" s="10"/>
      <c r="I81" s="10"/>
    </row>
    <row r="82" spans="1:9" x14ac:dyDescent="0.25">
      <c r="A82" s="3">
        <v>166</v>
      </c>
      <c r="B82" s="3" t="s">
        <v>12</v>
      </c>
      <c r="C82" s="3" t="s">
        <v>4</v>
      </c>
      <c r="D82" s="10"/>
      <c r="E82" s="10">
        <v>71</v>
      </c>
      <c r="F82" s="10"/>
      <c r="G82" s="10"/>
      <c r="H82" s="10"/>
      <c r="I82" s="10"/>
    </row>
    <row r="83" spans="1:9" x14ac:dyDescent="0.25">
      <c r="A83" s="3">
        <v>160</v>
      </c>
      <c r="B83" s="3" t="s">
        <v>12</v>
      </c>
      <c r="C83" s="3" t="s">
        <v>4</v>
      </c>
      <c r="D83" s="10"/>
      <c r="E83" s="10">
        <v>75</v>
      </c>
      <c r="F83" s="10"/>
      <c r="G83" s="10"/>
      <c r="H83" s="10"/>
      <c r="I83" s="10"/>
    </row>
    <row r="84" spans="1:9" x14ac:dyDescent="0.25">
      <c r="A84" s="3">
        <v>149</v>
      </c>
      <c r="B84" s="3" t="s">
        <v>12</v>
      </c>
      <c r="C84" s="3" t="s">
        <v>4</v>
      </c>
      <c r="D84" s="10"/>
      <c r="E84" s="10">
        <v>79</v>
      </c>
      <c r="F84" s="10"/>
      <c r="G84" s="10"/>
      <c r="H84" s="10"/>
      <c r="I84" s="10"/>
    </row>
    <row r="85" spans="1:9" x14ac:dyDescent="0.25">
      <c r="A85" s="3">
        <v>143</v>
      </c>
      <c r="B85" s="3" t="s">
        <v>12</v>
      </c>
      <c r="C85" s="3" t="s">
        <v>4</v>
      </c>
      <c r="D85" s="10"/>
      <c r="E85" s="10">
        <v>84</v>
      </c>
      <c r="F85" s="10"/>
      <c r="G85" s="10"/>
      <c r="H85" s="10"/>
      <c r="I85" s="10"/>
    </row>
    <row r="86" spans="1:9" x14ac:dyDescent="0.25">
      <c r="A86" s="3">
        <v>140</v>
      </c>
      <c r="B86" s="3" t="s">
        <v>12</v>
      </c>
      <c r="C86" s="3" t="s">
        <v>4</v>
      </c>
      <c r="D86" s="10"/>
      <c r="E86" s="10">
        <v>85</v>
      </c>
      <c r="F86" s="10"/>
      <c r="G86" s="10"/>
      <c r="H86" s="10"/>
      <c r="I86" s="10"/>
    </row>
    <row r="87" spans="1:9" x14ac:dyDescent="0.25">
      <c r="A87" s="3">
        <v>127</v>
      </c>
      <c r="B87" s="3" t="s">
        <v>12</v>
      </c>
      <c r="C87" s="3" t="s">
        <v>4</v>
      </c>
      <c r="D87" s="10"/>
      <c r="E87" s="10">
        <v>90</v>
      </c>
      <c r="F87" s="10"/>
      <c r="G87" s="10"/>
      <c r="H87" s="10"/>
      <c r="I87" s="10"/>
    </row>
    <row r="88" spans="1:9" x14ac:dyDescent="0.25">
      <c r="A88" s="3">
        <v>124</v>
      </c>
      <c r="B88" s="3" t="s">
        <v>12</v>
      </c>
      <c r="C88" s="3" t="s">
        <v>4</v>
      </c>
      <c r="D88" s="10"/>
      <c r="E88" s="10">
        <v>93</v>
      </c>
      <c r="F88" s="10"/>
      <c r="G88" s="10"/>
      <c r="H88" s="10"/>
      <c r="I88" s="10"/>
    </row>
    <row r="89" spans="1:9" x14ac:dyDescent="0.25">
      <c r="A89" s="3">
        <v>96</v>
      </c>
      <c r="B89" s="3" t="s">
        <v>12</v>
      </c>
      <c r="C89" s="3" t="s">
        <v>4</v>
      </c>
      <c r="D89" s="10"/>
      <c r="E89" s="10">
        <v>120</v>
      </c>
      <c r="F89" s="10"/>
      <c r="G89" s="10"/>
      <c r="H89" s="10"/>
      <c r="I89" s="10"/>
    </row>
    <row r="90" spans="1:9" x14ac:dyDescent="0.25">
      <c r="A90" s="3">
        <v>91</v>
      </c>
      <c r="B90" s="3" t="s">
        <v>12</v>
      </c>
      <c r="C90" s="3" t="s">
        <v>4</v>
      </c>
      <c r="D90" s="10"/>
      <c r="E90" s="10">
        <v>124</v>
      </c>
      <c r="F90" s="10"/>
      <c r="G90" s="10"/>
      <c r="H90" s="10"/>
      <c r="I90" s="10"/>
    </row>
    <row r="91" spans="1:9" x14ac:dyDescent="0.25">
      <c r="A91" s="3">
        <v>89</v>
      </c>
      <c r="B91" s="3" t="s">
        <v>12</v>
      </c>
      <c r="C91" s="3" t="s">
        <v>4</v>
      </c>
      <c r="D91" s="10"/>
      <c r="E91" s="10">
        <v>125</v>
      </c>
      <c r="F91" s="10"/>
      <c r="G91" s="10"/>
      <c r="H91" s="10"/>
      <c r="I91" s="10"/>
    </row>
    <row r="92" spans="1:9" x14ac:dyDescent="0.25">
      <c r="A92" s="3">
        <v>76</v>
      </c>
      <c r="B92" s="3" t="s">
        <v>12</v>
      </c>
      <c r="C92" s="3" t="s">
        <v>4</v>
      </c>
      <c r="D92" s="10"/>
      <c r="E92" s="10">
        <v>150</v>
      </c>
      <c r="F92" s="10"/>
      <c r="G92" s="10"/>
      <c r="H92" s="10"/>
      <c r="I92" s="10"/>
    </row>
    <row r="93" spans="1:9" x14ac:dyDescent="0.25">
      <c r="A93" s="3">
        <v>52</v>
      </c>
      <c r="B93" s="3" t="s">
        <v>12</v>
      </c>
      <c r="C93" s="3" t="s">
        <v>4</v>
      </c>
      <c r="D93" s="10"/>
      <c r="E93" s="10">
        <v>171</v>
      </c>
      <c r="F93" s="10"/>
      <c r="G93" s="10"/>
      <c r="H93" s="10"/>
      <c r="I93" s="10"/>
    </row>
    <row r="94" spans="1:9" x14ac:dyDescent="0.25">
      <c r="A94" s="3">
        <v>39</v>
      </c>
      <c r="B94" s="3" t="s">
        <v>12</v>
      </c>
      <c r="C94" s="3" t="s">
        <v>4</v>
      </c>
      <c r="D94" s="10"/>
      <c r="E94" s="10">
        <v>202</v>
      </c>
      <c r="F94" s="10"/>
      <c r="G94" s="10"/>
      <c r="H94" s="10"/>
      <c r="I94" s="10"/>
    </row>
    <row r="95" spans="1:9" x14ac:dyDescent="0.25">
      <c r="A95" s="3">
        <v>33</v>
      </c>
      <c r="B95" s="3" t="s">
        <v>12</v>
      </c>
      <c r="C95" s="3" t="s">
        <v>4</v>
      </c>
      <c r="D95" s="10"/>
      <c r="E95" s="10">
        <v>213</v>
      </c>
      <c r="F95" s="10"/>
      <c r="G95" s="10"/>
      <c r="H95" s="10"/>
      <c r="I95" s="10"/>
    </row>
    <row r="96" spans="1:9" x14ac:dyDescent="0.25">
      <c r="A96" s="3">
        <v>31</v>
      </c>
      <c r="B96" s="3" t="s">
        <v>12</v>
      </c>
      <c r="C96" s="3" t="s">
        <v>4</v>
      </c>
      <c r="D96" s="10"/>
      <c r="E96" s="10">
        <v>219</v>
      </c>
      <c r="F96" s="10"/>
      <c r="G96" s="10"/>
      <c r="H96" s="10"/>
      <c r="I96" s="10"/>
    </row>
    <row r="97" spans="1:9" x14ac:dyDescent="0.25">
      <c r="A97" s="3">
        <v>32</v>
      </c>
      <c r="B97" s="3" t="s">
        <v>12</v>
      </c>
      <c r="C97" s="3" t="s">
        <v>4</v>
      </c>
      <c r="D97" s="10"/>
      <c r="E97" s="10">
        <v>219</v>
      </c>
      <c r="F97" s="10"/>
      <c r="G97" s="10"/>
      <c r="H97" s="10"/>
      <c r="I97" s="10"/>
    </row>
    <row r="98" spans="1:9" x14ac:dyDescent="0.25">
      <c r="A98" s="3">
        <v>23</v>
      </c>
      <c r="B98" s="3" t="s">
        <v>12</v>
      </c>
      <c r="C98" s="3" t="s">
        <v>4</v>
      </c>
      <c r="D98" s="10"/>
      <c r="E98" s="10">
        <v>283</v>
      </c>
      <c r="F98" s="10"/>
      <c r="G98" s="10"/>
      <c r="H98" s="10"/>
      <c r="I98" s="10"/>
    </row>
    <row r="99" spans="1:9" x14ac:dyDescent="0.25">
      <c r="A99" s="3">
        <v>21</v>
      </c>
      <c r="B99" s="3" t="s">
        <v>12</v>
      </c>
      <c r="C99" s="3" t="s">
        <v>4</v>
      </c>
      <c r="D99" s="10"/>
      <c r="E99" s="10">
        <v>297</v>
      </c>
      <c r="F99" s="10"/>
      <c r="G99" s="10"/>
      <c r="H99" s="10"/>
      <c r="I99" s="10"/>
    </row>
    <row r="100" spans="1:9" x14ac:dyDescent="0.25">
      <c r="A100" s="3">
        <v>14</v>
      </c>
      <c r="B100" s="3" t="s">
        <v>12</v>
      </c>
      <c r="C100" s="3" t="s">
        <v>4</v>
      </c>
      <c r="D100" s="10"/>
      <c r="E100" s="10">
        <v>425</v>
      </c>
      <c r="F100" s="10"/>
      <c r="G100" s="10"/>
      <c r="H100" s="10"/>
      <c r="I100" s="10"/>
    </row>
    <row r="101" spans="1:9" x14ac:dyDescent="0.25">
      <c r="A101" s="3">
        <v>11</v>
      </c>
      <c r="B101" s="3" t="s">
        <v>12</v>
      </c>
      <c r="C101" s="3" t="s">
        <v>4</v>
      </c>
      <c r="D101" s="10"/>
      <c r="E101" s="10">
        <v>526</v>
      </c>
      <c r="F101" s="10"/>
      <c r="G101" s="10"/>
      <c r="H101" s="10"/>
      <c r="I101" s="10"/>
    </row>
    <row r="102" spans="1:9" x14ac:dyDescent="0.25">
      <c r="A102" s="5">
        <v>48</v>
      </c>
      <c r="B102" s="5" t="s">
        <v>12</v>
      </c>
      <c r="C102" s="5" t="s">
        <v>31</v>
      </c>
      <c r="D102" s="11"/>
      <c r="E102" s="11"/>
      <c r="F102" s="11"/>
      <c r="G102" s="11">
        <v>183</v>
      </c>
      <c r="H102" s="11"/>
      <c r="I102" s="11"/>
    </row>
    <row r="103" spans="1:9" x14ac:dyDescent="0.25">
      <c r="A103" s="5">
        <v>12</v>
      </c>
      <c r="B103" s="5" t="s">
        <v>12</v>
      </c>
      <c r="C103" s="5" t="s">
        <v>31</v>
      </c>
      <c r="D103" s="11"/>
      <c r="E103" s="11"/>
      <c r="F103" s="11"/>
      <c r="G103" s="11">
        <v>478</v>
      </c>
      <c r="H103" s="11"/>
      <c r="I103" s="11"/>
    </row>
    <row r="104" spans="1:9" x14ac:dyDescent="0.25">
      <c r="A104" s="5">
        <v>10</v>
      </c>
      <c r="B104" s="5" t="s">
        <v>12</v>
      </c>
      <c r="C104" s="5" t="s">
        <v>31</v>
      </c>
      <c r="D104" s="11"/>
      <c r="E104" s="11"/>
      <c r="F104" s="11"/>
      <c r="G104" s="11">
        <v>540</v>
      </c>
      <c r="H104" s="11"/>
      <c r="I104" s="11"/>
    </row>
    <row r="105" spans="1:9" x14ac:dyDescent="0.25">
      <c r="A105" s="3">
        <v>5</v>
      </c>
      <c r="B105" s="3" t="s">
        <v>12</v>
      </c>
      <c r="C105" s="3" t="s">
        <v>364</v>
      </c>
      <c r="D105" s="10">
        <v>939</v>
      </c>
      <c r="E105" s="10"/>
      <c r="F105" s="10"/>
      <c r="G105" s="10"/>
      <c r="H105" s="10"/>
      <c r="I105" s="10"/>
    </row>
    <row r="106" spans="1:9" x14ac:dyDescent="0.25">
      <c r="A106" s="5">
        <v>129</v>
      </c>
      <c r="B106" s="5" t="s">
        <v>348</v>
      </c>
      <c r="C106" s="5" t="s">
        <v>7</v>
      </c>
      <c r="D106" s="11"/>
      <c r="E106" s="11"/>
      <c r="F106" s="11">
        <v>89</v>
      </c>
      <c r="G106" s="11"/>
      <c r="H106" s="11"/>
      <c r="I106" s="11"/>
    </row>
    <row r="107" spans="1:9" x14ac:dyDescent="0.25">
      <c r="A107" s="3">
        <v>122</v>
      </c>
      <c r="B107" s="3" t="s">
        <v>348</v>
      </c>
      <c r="C107" s="3" t="s">
        <v>4</v>
      </c>
      <c r="D107" s="10"/>
      <c r="E107" s="10">
        <v>94</v>
      </c>
      <c r="F107" s="10"/>
      <c r="G107" s="10"/>
      <c r="H107" s="10"/>
      <c r="I107" s="10"/>
    </row>
    <row r="108" spans="1:9" x14ac:dyDescent="0.25">
      <c r="A108" s="5">
        <v>207</v>
      </c>
      <c r="B108" s="5" t="s">
        <v>345</v>
      </c>
      <c r="C108" s="5" t="s">
        <v>7</v>
      </c>
      <c r="D108" s="11"/>
      <c r="E108" s="11"/>
      <c r="F108" s="11">
        <v>39</v>
      </c>
      <c r="G108" s="11"/>
      <c r="H108" s="11"/>
      <c r="I108" s="11"/>
    </row>
    <row r="109" spans="1:9" x14ac:dyDescent="0.25">
      <c r="A109" s="5">
        <v>180</v>
      </c>
      <c r="B109" s="5" t="s">
        <v>345</v>
      </c>
      <c r="C109" s="5" t="s">
        <v>7</v>
      </c>
      <c r="D109" s="11"/>
      <c r="E109" s="11"/>
      <c r="F109" s="11">
        <v>66</v>
      </c>
      <c r="G109" s="11"/>
      <c r="H109" s="11"/>
      <c r="I109" s="11"/>
    </row>
    <row r="110" spans="1:9" x14ac:dyDescent="0.25">
      <c r="A110" s="5">
        <v>163</v>
      </c>
      <c r="B110" s="5" t="s">
        <v>345</v>
      </c>
      <c r="C110" s="5" t="s">
        <v>7</v>
      </c>
      <c r="D110" s="11"/>
      <c r="E110" s="11"/>
      <c r="F110" s="11">
        <v>74</v>
      </c>
      <c r="G110" s="11"/>
      <c r="H110" s="11"/>
      <c r="I110" s="11"/>
    </row>
    <row r="111" spans="1:9" x14ac:dyDescent="0.25">
      <c r="A111" s="5">
        <v>146</v>
      </c>
      <c r="B111" s="5" t="s">
        <v>345</v>
      </c>
      <c r="C111" s="5" t="s">
        <v>7</v>
      </c>
      <c r="D111" s="11"/>
      <c r="E111" s="11"/>
      <c r="F111" s="11">
        <v>80</v>
      </c>
      <c r="G111" s="11"/>
      <c r="H111" s="11"/>
      <c r="I111" s="11"/>
    </row>
    <row r="112" spans="1:9" x14ac:dyDescent="0.25">
      <c r="A112" s="3">
        <v>118</v>
      </c>
      <c r="B112" s="3" t="s">
        <v>345</v>
      </c>
      <c r="C112" s="3" t="s">
        <v>4</v>
      </c>
      <c r="D112" s="10"/>
      <c r="E112" s="10">
        <v>100</v>
      </c>
      <c r="F112" s="10"/>
      <c r="G112" s="10"/>
      <c r="H112" s="10"/>
      <c r="I112" s="10"/>
    </row>
    <row r="113" spans="1:9" x14ac:dyDescent="0.25">
      <c r="A113" s="3">
        <v>47</v>
      </c>
      <c r="B113" s="3" t="s">
        <v>345</v>
      </c>
      <c r="C113" s="3" t="s">
        <v>4</v>
      </c>
      <c r="D113" s="10"/>
      <c r="E113" s="10">
        <v>185</v>
      </c>
      <c r="F113" s="10"/>
      <c r="G113" s="10"/>
      <c r="H113" s="10"/>
      <c r="I113" s="10"/>
    </row>
    <row r="114" spans="1:9" x14ac:dyDescent="0.25">
      <c r="A114" s="3">
        <v>9</v>
      </c>
      <c r="B114" s="3" t="s">
        <v>345</v>
      </c>
      <c r="C114" s="3" t="s">
        <v>4</v>
      </c>
      <c r="D114" s="10"/>
      <c r="E114" s="10">
        <v>545</v>
      </c>
      <c r="F114" s="10"/>
      <c r="G114" s="10"/>
      <c r="H114" s="10"/>
      <c r="I114" s="10"/>
    </row>
    <row r="115" spans="1:9" x14ac:dyDescent="0.25">
      <c r="A115" s="5">
        <v>144</v>
      </c>
      <c r="B115" s="5" t="s">
        <v>345</v>
      </c>
      <c r="C115" s="5" t="s">
        <v>365</v>
      </c>
      <c r="D115" s="11">
        <v>83</v>
      </c>
      <c r="E115" s="11"/>
      <c r="F115" s="11"/>
      <c r="G115" s="11"/>
      <c r="H115" s="11"/>
      <c r="I115" s="11"/>
    </row>
    <row r="116" spans="1:9" x14ac:dyDescent="0.25">
      <c r="A116" s="5">
        <v>4</v>
      </c>
      <c r="B116" s="5" t="s">
        <v>345</v>
      </c>
      <c r="C116" s="5" t="s">
        <v>366</v>
      </c>
      <c r="D116" s="11">
        <v>960</v>
      </c>
      <c r="E116" s="11"/>
      <c r="F116" s="11"/>
      <c r="G116" s="11"/>
      <c r="H116" s="11"/>
      <c r="I116" s="11"/>
    </row>
    <row r="117" spans="1:9" x14ac:dyDescent="0.25">
      <c r="A117" s="3">
        <v>123</v>
      </c>
      <c r="B117" s="3" t="s">
        <v>345</v>
      </c>
      <c r="C117" s="3" t="s">
        <v>110</v>
      </c>
      <c r="D117" s="10"/>
      <c r="E117" s="10"/>
      <c r="F117" s="10"/>
      <c r="G117" s="10"/>
      <c r="H117" s="10">
        <v>93</v>
      </c>
      <c r="I117" s="10"/>
    </row>
    <row r="118" spans="1:9" x14ac:dyDescent="0.25">
      <c r="A118" s="3">
        <v>95</v>
      </c>
      <c r="B118" s="3" t="s">
        <v>345</v>
      </c>
      <c r="C118" s="3" t="s">
        <v>110</v>
      </c>
      <c r="D118" s="10"/>
      <c r="E118" s="10"/>
      <c r="F118" s="10"/>
      <c r="G118" s="10"/>
      <c r="H118" s="10">
        <v>120</v>
      </c>
      <c r="I118" s="10"/>
    </row>
    <row r="119" spans="1:9" x14ac:dyDescent="0.25">
      <c r="A119" s="3">
        <v>78</v>
      </c>
      <c r="B119" s="3" t="s">
        <v>345</v>
      </c>
      <c r="C119" s="3" t="s">
        <v>110</v>
      </c>
      <c r="D119" s="10"/>
      <c r="E119" s="10"/>
      <c r="F119" s="10"/>
      <c r="G119" s="10"/>
      <c r="H119" s="10">
        <v>147</v>
      </c>
      <c r="I119" s="10"/>
    </row>
    <row r="120" spans="1:9" x14ac:dyDescent="0.25">
      <c r="A120" s="3">
        <v>50</v>
      </c>
      <c r="B120" s="3" t="s">
        <v>345</v>
      </c>
      <c r="C120" s="3" t="s">
        <v>110</v>
      </c>
      <c r="D120" s="10"/>
      <c r="E120" s="10"/>
      <c r="F120" s="10"/>
      <c r="G120" s="10"/>
      <c r="H120" s="10">
        <v>176</v>
      </c>
      <c r="I120" s="10"/>
    </row>
    <row r="121" spans="1:9" x14ac:dyDescent="0.25">
      <c r="A121" s="3">
        <v>19</v>
      </c>
      <c r="B121" s="3" t="s">
        <v>345</v>
      </c>
      <c r="C121" s="3" t="s">
        <v>110</v>
      </c>
      <c r="D121" s="10"/>
      <c r="E121" s="10"/>
      <c r="F121" s="10"/>
      <c r="G121" s="10"/>
      <c r="H121" s="10">
        <v>326</v>
      </c>
      <c r="I121" s="10"/>
    </row>
    <row r="122" spans="1:9" x14ac:dyDescent="0.25">
      <c r="A122" s="5">
        <v>176</v>
      </c>
      <c r="B122" s="5" t="s">
        <v>108</v>
      </c>
      <c r="C122" s="5" t="s">
        <v>7</v>
      </c>
      <c r="D122" s="11"/>
      <c r="E122" s="11"/>
      <c r="F122" s="11">
        <v>67</v>
      </c>
      <c r="G122" s="11"/>
      <c r="H122" s="11"/>
      <c r="I122" s="11"/>
    </row>
    <row r="123" spans="1:9" x14ac:dyDescent="0.25">
      <c r="A123" s="5">
        <v>135</v>
      </c>
      <c r="B123" s="5" t="s">
        <v>108</v>
      </c>
      <c r="C123" s="5" t="s">
        <v>7</v>
      </c>
      <c r="D123" s="11"/>
      <c r="E123" s="11"/>
      <c r="F123" s="11">
        <v>88</v>
      </c>
      <c r="G123" s="11"/>
      <c r="H123" s="11"/>
      <c r="I123" s="11"/>
    </row>
    <row r="124" spans="1:9" x14ac:dyDescent="0.25">
      <c r="A124" s="3">
        <v>170</v>
      </c>
      <c r="B124" s="3" t="s">
        <v>108</v>
      </c>
      <c r="C124" s="3" t="s">
        <v>4</v>
      </c>
      <c r="D124" s="10"/>
      <c r="E124" s="10">
        <v>70</v>
      </c>
      <c r="F124" s="10"/>
      <c r="G124" s="10"/>
      <c r="H124" s="10"/>
      <c r="I124" s="10"/>
    </row>
    <row r="125" spans="1:9" x14ac:dyDescent="0.25">
      <c r="A125" s="3">
        <v>164</v>
      </c>
      <c r="B125" s="3" t="s">
        <v>108</v>
      </c>
      <c r="C125" s="3" t="s">
        <v>4</v>
      </c>
      <c r="D125" s="10"/>
      <c r="E125" s="10">
        <v>73</v>
      </c>
      <c r="F125" s="10"/>
      <c r="G125" s="10"/>
      <c r="H125" s="10"/>
      <c r="I125" s="10"/>
    </row>
    <row r="126" spans="1:9" x14ac:dyDescent="0.25">
      <c r="A126" s="3">
        <v>161</v>
      </c>
      <c r="B126" s="3" t="s">
        <v>108</v>
      </c>
      <c r="C126" s="3" t="s">
        <v>4</v>
      </c>
      <c r="D126" s="10"/>
      <c r="E126" s="10">
        <v>75</v>
      </c>
      <c r="F126" s="10"/>
      <c r="G126" s="10"/>
      <c r="H126" s="10"/>
      <c r="I126" s="10"/>
    </row>
    <row r="127" spans="1:9" x14ac:dyDescent="0.25">
      <c r="A127" s="3">
        <v>125</v>
      </c>
      <c r="B127" s="3" t="s">
        <v>108</v>
      </c>
      <c r="C127" s="3" t="s">
        <v>4</v>
      </c>
      <c r="D127" s="10"/>
      <c r="E127" s="10">
        <v>91</v>
      </c>
      <c r="F127" s="10"/>
      <c r="G127" s="10"/>
      <c r="H127" s="10"/>
      <c r="I127" s="10"/>
    </row>
    <row r="128" spans="1:9" x14ac:dyDescent="0.25">
      <c r="A128" s="3">
        <v>70</v>
      </c>
      <c r="B128" s="3" t="s">
        <v>108</v>
      </c>
      <c r="C128" s="3" t="s">
        <v>4</v>
      </c>
      <c r="D128" s="10"/>
      <c r="E128" s="10">
        <v>96</v>
      </c>
      <c r="F128" s="10"/>
      <c r="G128" s="10"/>
      <c r="H128" s="10"/>
      <c r="I128" s="10"/>
    </row>
    <row r="129" spans="1:9" x14ac:dyDescent="0.25">
      <c r="A129" s="3">
        <v>49</v>
      </c>
      <c r="B129" s="3" t="s">
        <v>108</v>
      </c>
      <c r="C129" s="3" t="s">
        <v>4</v>
      </c>
      <c r="D129" s="10"/>
      <c r="E129" s="10">
        <v>176</v>
      </c>
      <c r="F129" s="10"/>
      <c r="G129" s="10"/>
      <c r="H129" s="10"/>
      <c r="I129" s="10"/>
    </row>
    <row r="130" spans="1:9" x14ac:dyDescent="0.25">
      <c r="A130" s="3">
        <v>62</v>
      </c>
      <c r="B130" s="3" t="s">
        <v>108</v>
      </c>
      <c r="C130" s="3" t="s">
        <v>4</v>
      </c>
      <c r="D130" s="10"/>
      <c r="E130" s="10">
        <v>243</v>
      </c>
      <c r="F130" s="10"/>
      <c r="G130" s="10"/>
      <c r="H130" s="10"/>
      <c r="I130" s="10"/>
    </row>
    <row r="131" spans="1:9" x14ac:dyDescent="0.25">
      <c r="A131" s="5">
        <v>214</v>
      </c>
      <c r="B131" s="5" t="s">
        <v>390</v>
      </c>
      <c r="C131" s="5" t="s">
        <v>7</v>
      </c>
      <c r="D131" s="11"/>
      <c r="E131" s="11"/>
      <c r="F131" s="11">
        <v>30</v>
      </c>
      <c r="G131" s="11"/>
      <c r="H131" s="11"/>
      <c r="I131" s="11"/>
    </row>
    <row r="132" spans="1:9" x14ac:dyDescent="0.25">
      <c r="A132" s="5">
        <v>213</v>
      </c>
      <c r="B132" s="5" t="s">
        <v>391</v>
      </c>
      <c r="C132" s="5" t="s">
        <v>7</v>
      </c>
      <c r="D132" s="11"/>
      <c r="E132" s="11"/>
      <c r="F132" s="11">
        <v>34</v>
      </c>
      <c r="G132" s="11"/>
      <c r="H132" s="11"/>
      <c r="I132" s="11"/>
    </row>
    <row r="133" spans="1:9" x14ac:dyDescent="0.25">
      <c r="A133" s="5">
        <v>208</v>
      </c>
      <c r="B133" s="5" t="s">
        <v>392</v>
      </c>
      <c r="C133" s="5" t="s">
        <v>7</v>
      </c>
      <c r="D133" s="11"/>
      <c r="E133" s="11"/>
      <c r="F133" s="11">
        <v>38</v>
      </c>
      <c r="G133" s="11"/>
      <c r="H133" s="11"/>
      <c r="I133" s="11"/>
    </row>
    <row r="134" spans="1:9" x14ac:dyDescent="0.25">
      <c r="A134" s="5">
        <v>198</v>
      </c>
      <c r="B134" s="5" t="s">
        <v>393</v>
      </c>
      <c r="C134" s="5" t="s">
        <v>7</v>
      </c>
      <c r="D134" s="11"/>
      <c r="E134" s="11"/>
      <c r="F134" s="11">
        <v>52</v>
      </c>
      <c r="G134" s="11"/>
      <c r="H134" s="11"/>
      <c r="I134" s="11"/>
    </row>
    <row r="135" spans="1:9" x14ac:dyDescent="0.25">
      <c r="A135" s="5">
        <v>189</v>
      </c>
      <c r="B135" s="5" t="s">
        <v>377</v>
      </c>
      <c r="C135" s="5" t="s">
        <v>7</v>
      </c>
      <c r="D135" s="11"/>
      <c r="E135" s="11"/>
      <c r="F135" s="11">
        <v>60</v>
      </c>
      <c r="G135" s="11"/>
      <c r="H135" s="11"/>
      <c r="I135" s="11"/>
    </row>
    <row r="136" spans="1:9" x14ac:dyDescent="0.25">
      <c r="A136" s="5">
        <v>190</v>
      </c>
      <c r="B136" s="5" t="s">
        <v>390</v>
      </c>
      <c r="C136" s="5" t="s">
        <v>7</v>
      </c>
      <c r="D136" s="11"/>
      <c r="E136" s="11"/>
      <c r="F136" s="11">
        <v>60</v>
      </c>
      <c r="G136" s="11"/>
      <c r="H136" s="11"/>
      <c r="I136" s="11"/>
    </row>
    <row r="137" spans="1:9" x14ac:dyDescent="0.25">
      <c r="A137" s="5">
        <v>184</v>
      </c>
      <c r="B137" s="5" t="s">
        <v>390</v>
      </c>
      <c r="C137" s="5" t="s">
        <v>7</v>
      </c>
      <c r="D137" s="11"/>
      <c r="E137" s="11"/>
      <c r="F137" s="11">
        <v>63</v>
      </c>
      <c r="G137" s="11"/>
      <c r="H137" s="11"/>
      <c r="I137" s="11"/>
    </row>
    <row r="138" spans="1:9" x14ac:dyDescent="0.25">
      <c r="A138" s="5">
        <v>154</v>
      </c>
      <c r="B138" s="5" t="s">
        <v>394</v>
      </c>
      <c r="C138" s="5" t="s">
        <v>7</v>
      </c>
      <c r="D138" s="11"/>
      <c r="E138" s="11"/>
      <c r="F138" s="11">
        <v>77</v>
      </c>
      <c r="G138" s="11"/>
      <c r="H138" s="11"/>
      <c r="I138" s="11"/>
    </row>
    <row r="139" spans="1:9" x14ac:dyDescent="0.25">
      <c r="A139" s="5">
        <v>150</v>
      </c>
      <c r="B139" s="5" t="s">
        <v>390</v>
      </c>
      <c r="C139" s="5" t="s">
        <v>7</v>
      </c>
      <c r="D139" s="11"/>
      <c r="E139" s="11"/>
      <c r="F139" s="11">
        <v>78</v>
      </c>
      <c r="G139" s="11"/>
      <c r="H139" s="11"/>
      <c r="I139" s="11"/>
    </row>
    <row r="140" spans="1:9" x14ac:dyDescent="0.25">
      <c r="A140" s="5">
        <v>151</v>
      </c>
      <c r="B140" s="5" t="s">
        <v>395</v>
      </c>
      <c r="C140" s="5" t="s">
        <v>7</v>
      </c>
      <c r="D140" s="11"/>
      <c r="E140" s="11"/>
      <c r="F140" s="11">
        <v>78</v>
      </c>
      <c r="G140" s="11"/>
      <c r="H140" s="11"/>
      <c r="I140" s="11"/>
    </row>
    <row r="141" spans="1:9" x14ac:dyDescent="0.25">
      <c r="A141" s="5">
        <v>139</v>
      </c>
      <c r="B141" s="5" t="s">
        <v>396</v>
      </c>
      <c r="C141" s="5" t="s">
        <v>7</v>
      </c>
      <c r="D141" s="11"/>
      <c r="E141" s="11"/>
      <c r="F141" s="11">
        <v>85</v>
      </c>
      <c r="G141" s="11"/>
      <c r="H141" s="11"/>
      <c r="I141" s="11"/>
    </row>
    <row r="142" spans="1:9" x14ac:dyDescent="0.25">
      <c r="A142" s="5">
        <v>128</v>
      </c>
      <c r="B142" s="5" t="s">
        <v>397</v>
      </c>
      <c r="C142" s="5" t="s">
        <v>7</v>
      </c>
      <c r="D142" s="11"/>
      <c r="E142" s="11"/>
      <c r="F142" s="11">
        <v>89</v>
      </c>
      <c r="G142" s="11"/>
      <c r="H142" s="11"/>
      <c r="I142" s="11"/>
    </row>
    <row r="143" spans="1:9" x14ac:dyDescent="0.25">
      <c r="A143" s="5">
        <v>126</v>
      </c>
      <c r="B143" s="5" t="s">
        <v>398</v>
      </c>
      <c r="C143" s="5" t="s">
        <v>7</v>
      </c>
      <c r="D143" s="11"/>
      <c r="E143" s="11"/>
      <c r="F143" s="11">
        <v>91</v>
      </c>
      <c r="G143" s="11"/>
      <c r="H143" s="11"/>
      <c r="I143" s="11"/>
    </row>
    <row r="144" spans="1:9" x14ac:dyDescent="0.25">
      <c r="A144" s="5">
        <v>116</v>
      </c>
      <c r="B144" s="5" t="s">
        <v>399</v>
      </c>
      <c r="C144" s="5" t="s">
        <v>7</v>
      </c>
      <c r="D144" s="11"/>
      <c r="E144" s="11"/>
      <c r="F144" s="11">
        <v>106</v>
      </c>
      <c r="G144" s="11"/>
      <c r="H144" s="11"/>
      <c r="I144" s="11"/>
    </row>
    <row r="145" spans="1:9" x14ac:dyDescent="0.25">
      <c r="A145" s="5">
        <v>111</v>
      </c>
      <c r="B145" s="5" t="s">
        <v>393</v>
      </c>
      <c r="C145" s="5" t="s">
        <v>7</v>
      </c>
      <c r="D145" s="11"/>
      <c r="E145" s="11"/>
      <c r="F145" s="11">
        <v>108</v>
      </c>
      <c r="G145" s="11"/>
      <c r="H145" s="11"/>
      <c r="I145" s="11"/>
    </row>
    <row r="146" spans="1:9" x14ac:dyDescent="0.25">
      <c r="A146" s="5">
        <v>114</v>
      </c>
      <c r="B146" s="5" t="s">
        <v>400</v>
      </c>
      <c r="C146" s="5" t="s">
        <v>7</v>
      </c>
      <c r="D146" s="11"/>
      <c r="E146" s="11"/>
      <c r="F146" s="11">
        <v>108</v>
      </c>
      <c r="G146" s="11"/>
      <c r="H146" s="11"/>
      <c r="I146" s="11"/>
    </row>
    <row r="147" spans="1:9" x14ac:dyDescent="0.25">
      <c r="A147" s="5">
        <v>110</v>
      </c>
      <c r="B147" s="5" t="s">
        <v>401</v>
      </c>
      <c r="C147" s="5" t="s">
        <v>7</v>
      </c>
      <c r="D147" s="11"/>
      <c r="E147" s="11"/>
      <c r="F147" s="11">
        <v>109</v>
      </c>
      <c r="G147" s="11"/>
      <c r="H147" s="11"/>
      <c r="I147" s="11"/>
    </row>
    <row r="148" spans="1:9" x14ac:dyDescent="0.25">
      <c r="A148" s="5">
        <v>108</v>
      </c>
      <c r="B148" s="5" t="s">
        <v>402</v>
      </c>
      <c r="C148" s="5" t="s">
        <v>7</v>
      </c>
      <c r="D148" s="11"/>
      <c r="E148" s="11"/>
      <c r="F148" s="11">
        <v>110</v>
      </c>
      <c r="G148" s="11"/>
      <c r="H148" s="11"/>
      <c r="I148" s="11"/>
    </row>
    <row r="149" spans="1:9" x14ac:dyDescent="0.25">
      <c r="A149" s="5">
        <v>107</v>
      </c>
      <c r="B149" s="5" t="s">
        <v>403</v>
      </c>
      <c r="C149" s="5" t="s">
        <v>7</v>
      </c>
      <c r="D149" s="11"/>
      <c r="E149" s="11"/>
      <c r="F149" s="11">
        <v>112</v>
      </c>
      <c r="G149" s="11"/>
      <c r="H149" s="11"/>
      <c r="I149" s="11"/>
    </row>
    <row r="150" spans="1:9" x14ac:dyDescent="0.25">
      <c r="A150" s="5">
        <v>77</v>
      </c>
      <c r="B150" s="5" t="s">
        <v>404</v>
      </c>
      <c r="C150" s="5" t="s">
        <v>7</v>
      </c>
      <c r="D150" s="11"/>
      <c r="E150" s="11"/>
      <c r="F150" s="11">
        <v>148</v>
      </c>
      <c r="G150" s="11"/>
      <c r="H150" s="11"/>
      <c r="I150" s="11"/>
    </row>
    <row r="151" spans="1:9" x14ac:dyDescent="0.25">
      <c r="A151" s="5">
        <v>63</v>
      </c>
      <c r="B151" s="5" t="s">
        <v>405</v>
      </c>
      <c r="C151" s="5" t="s">
        <v>7</v>
      </c>
      <c r="D151" s="11"/>
      <c r="E151" s="11"/>
      <c r="F151" s="11">
        <v>328</v>
      </c>
      <c r="G151" s="11"/>
      <c r="H151" s="11"/>
      <c r="I151" s="11"/>
    </row>
    <row r="152" spans="1:9" x14ac:dyDescent="0.25">
      <c r="A152" s="3">
        <v>152</v>
      </c>
      <c r="B152" s="3" t="s">
        <v>406</v>
      </c>
      <c r="C152" s="3" t="s">
        <v>4</v>
      </c>
      <c r="D152" s="10"/>
      <c r="E152" s="10">
        <v>77</v>
      </c>
      <c r="F152" s="10"/>
      <c r="G152" s="10"/>
      <c r="H152" s="10"/>
      <c r="I152" s="10"/>
    </row>
    <row r="153" spans="1:9" x14ac:dyDescent="0.25">
      <c r="A153" s="3">
        <v>138</v>
      </c>
      <c r="B153" s="3" t="s">
        <v>407</v>
      </c>
      <c r="C153" s="3" t="s">
        <v>4</v>
      </c>
      <c r="D153" s="10"/>
      <c r="E153" s="10">
        <v>85</v>
      </c>
      <c r="F153" s="10"/>
      <c r="G153" s="10"/>
      <c r="H153" s="10"/>
      <c r="I153" s="10"/>
    </row>
    <row r="154" spans="1:9" x14ac:dyDescent="0.25">
      <c r="A154" s="3">
        <v>68</v>
      </c>
      <c r="B154" s="3" t="s">
        <v>408</v>
      </c>
      <c r="C154" s="3" t="s">
        <v>4</v>
      </c>
      <c r="D154" s="10"/>
      <c r="E154" s="10">
        <v>99</v>
      </c>
      <c r="F154" s="10"/>
      <c r="G154" s="10"/>
      <c r="H154" s="10"/>
      <c r="I154" s="10"/>
    </row>
    <row r="155" spans="1:9" x14ac:dyDescent="0.25">
      <c r="A155" s="3">
        <v>99</v>
      </c>
      <c r="B155" s="3" t="s">
        <v>409</v>
      </c>
      <c r="C155" s="3" t="s">
        <v>4</v>
      </c>
      <c r="D155" s="10"/>
      <c r="E155" s="10">
        <v>117</v>
      </c>
      <c r="F155" s="10"/>
      <c r="G155" s="10"/>
      <c r="H155" s="10"/>
      <c r="I155" s="10"/>
    </row>
    <row r="156" spans="1:9" x14ac:dyDescent="0.25">
      <c r="A156" s="3">
        <v>73</v>
      </c>
      <c r="B156" s="3" t="s">
        <v>408</v>
      </c>
      <c r="C156" s="3" t="s">
        <v>4</v>
      </c>
      <c r="D156" s="10"/>
      <c r="E156" s="10">
        <v>155</v>
      </c>
      <c r="F156" s="10"/>
      <c r="G156" s="10"/>
      <c r="H156" s="10"/>
      <c r="I156" s="10"/>
    </row>
    <row r="157" spans="1:9" x14ac:dyDescent="0.25">
      <c r="A157" s="3">
        <v>44</v>
      </c>
      <c r="B157" s="3" t="s">
        <v>401</v>
      </c>
      <c r="C157" s="3" t="s">
        <v>4</v>
      </c>
      <c r="D157" s="10"/>
      <c r="E157" s="10">
        <v>187</v>
      </c>
      <c r="F157" s="10"/>
      <c r="G157" s="10"/>
      <c r="H157" s="10"/>
      <c r="I157" s="10"/>
    </row>
    <row r="158" spans="1:9" x14ac:dyDescent="0.25">
      <c r="A158" s="3">
        <v>37</v>
      </c>
      <c r="B158" s="3" t="s">
        <v>410</v>
      </c>
      <c r="C158" s="3" t="s">
        <v>4</v>
      </c>
      <c r="D158" s="10"/>
      <c r="E158" s="10">
        <v>203</v>
      </c>
      <c r="F158" s="10"/>
      <c r="G158" s="10"/>
      <c r="H158" s="10"/>
      <c r="I158" s="10"/>
    </row>
    <row r="159" spans="1:9" x14ac:dyDescent="0.25">
      <c r="A159" s="3">
        <v>67</v>
      </c>
      <c r="B159" s="3" t="s">
        <v>411</v>
      </c>
      <c r="C159" s="3" t="s">
        <v>4</v>
      </c>
      <c r="D159" s="10"/>
      <c r="E159" s="10">
        <v>212</v>
      </c>
      <c r="F159" s="10"/>
      <c r="G159" s="10"/>
      <c r="H159" s="10"/>
      <c r="I159" s="10"/>
    </row>
    <row r="160" spans="1:9" x14ac:dyDescent="0.25">
      <c r="A160" s="3">
        <v>29</v>
      </c>
      <c r="B160" s="3" t="s">
        <v>390</v>
      </c>
      <c r="C160" s="3" t="s">
        <v>4</v>
      </c>
      <c r="D160" s="10"/>
      <c r="E160" s="10">
        <v>227</v>
      </c>
      <c r="F160" s="10"/>
      <c r="G160" s="10"/>
      <c r="H160" s="10"/>
      <c r="I160" s="10"/>
    </row>
    <row r="161" spans="1:9" x14ac:dyDescent="0.25">
      <c r="A161" s="3">
        <v>69</v>
      </c>
      <c r="B161" s="3" t="s">
        <v>408</v>
      </c>
      <c r="C161" s="3" t="s">
        <v>4</v>
      </c>
      <c r="D161" s="10"/>
      <c r="E161" s="10">
        <v>229</v>
      </c>
      <c r="F161" s="10"/>
      <c r="G161" s="10"/>
      <c r="H161" s="10"/>
      <c r="I161" s="10"/>
    </row>
    <row r="162" spans="1:9" x14ac:dyDescent="0.25">
      <c r="A162" s="3">
        <v>25</v>
      </c>
      <c r="B162" s="3" t="s">
        <v>377</v>
      </c>
      <c r="C162" s="3" t="s">
        <v>4</v>
      </c>
      <c r="D162" s="10"/>
      <c r="E162" s="10">
        <v>269</v>
      </c>
      <c r="F162" s="10"/>
      <c r="G162" s="10"/>
      <c r="H162" s="10"/>
      <c r="I162" s="10"/>
    </row>
    <row r="163" spans="1:9" x14ac:dyDescent="0.25">
      <c r="A163" s="3">
        <v>8</v>
      </c>
      <c r="B163" s="3" t="s">
        <v>412</v>
      </c>
      <c r="C163" s="3" t="s">
        <v>4</v>
      </c>
      <c r="D163" s="10"/>
      <c r="E163" s="10">
        <v>628</v>
      </c>
      <c r="F163" s="10"/>
      <c r="G163" s="10"/>
      <c r="H163" s="10"/>
      <c r="I163" s="10"/>
    </row>
    <row r="164" spans="1:9" x14ac:dyDescent="0.25">
      <c r="A164" s="3">
        <v>7</v>
      </c>
      <c r="B164" s="3" t="s">
        <v>413</v>
      </c>
      <c r="C164" s="3" t="s">
        <v>4</v>
      </c>
      <c r="D164" s="10"/>
      <c r="E164" s="10">
        <v>768</v>
      </c>
      <c r="F164" s="10"/>
      <c r="G164" s="10"/>
      <c r="H164" s="10"/>
      <c r="I164" s="10"/>
    </row>
    <row r="165" spans="1:9" x14ac:dyDescent="0.25">
      <c r="A165" s="5">
        <v>115</v>
      </c>
      <c r="B165" s="5" t="s">
        <v>386</v>
      </c>
      <c r="C165" s="5" t="s">
        <v>31</v>
      </c>
      <c r="D165" s="11"/>
      <c r="E165" s="11"/>
      <c r="F165" s="11"/>
      <c r="G165" s="11">
        <v>108</v>
      </c>
      <c r="H165" s="11"/>
      <c r="I165" s="11"/>
    </row>
    <row r="166" spans="1:9" x14ac:dyDescent="0.25">
      <c r="A166" s="3">
        <v>182</v>
      </c>
      <c r="B166" s="3" t="s">
        <v>387</v>
      </c>
      <c r="C166" s="3" t="s">
        <v>61</v>
      </c>
      <c r="D166" s="10"/>
      <c r="E166" s="10"/>
      <c r="F166" s="10"/>
      <c r="G166" s="10"/>
      <c r="H166" s="10"/>
      <c r="I166" s="10">
        <v>65</v>
      </c>
    </row>
    <row r="167" spans="1:9" x14ac:dyDescent="0.25">
      <c r="A167" s="3">
        <v>98</v>
      </c>
      <c r="B167" s="3" t="s">
        <v>387</v>
      </c>
      <c r="C167" s="3" t="s">
        <v>61</v>
      </c>
      <c r="D167" s="10"/>
      <c r="E167" s="10"/>
      <c r="F167" s="10"/>
      <c r="G167" s="10"/>
      <c r="H167" s="10"/>
      <c r="I167" s="10">
        <v>119</v>
      </c>
    </row>
    <row r="168" spans="1:9" x14ac:dyDescent="0.25">
      <c r="A168" s="3">
        <v>92</v>
      </c>
      <c r="B168" s="3" t="s">
        <v>388</v>
      </c>
      <c r="C168" s="3" t="s">
        <v>61</v>
      </c>
      <c r="D168" s="10"/>
      <c r="E168" s="10"/>
      <c r="F168" s="10"/>
      <c r="G168" s="10"/>
      <c r="H168" s="10"/>
      <c r="I168" s="10">
        <v>122</v>
      </c>
    </row>
    <row r="169" spans="1:9" x14ac:dyDescent="0.25">
      <c r="A169" s="3">
        <v>53</v>
      </c>
      <c r="B169" s="3" t="s">
        <v>388</v>
      </c>
      <c r="C169" s="3" t="s">
        <v>61</v>
      </c>
      <c r="D169" s="10"/>
      <c r="E169" s="10"/>
      <c r="F169" s="10"/>
      <c r="G169" s="10"/>
      <c r="H169" s="10"/>
      <c r="I169" s="10">
        <v>166</v>
      </c>
    </row>
    <row r="170" spans="1:9" x14ac:dyDescent="0.25">
      <c r="A170" s="3">
        <v>34</v>
      </c>
      <c r="B170" s="3" t="s">
        <v>389</v>
      </c>
      <c r="C170" s="3" t="s">
        <v>61</v>
      </c>
      <c r="D170" s="10"/>
      <c r="E170" s="10"/>
      <c r="F170" s="10"/>
      <c r="G170" s="10"/>
      <c r="H170" s="10"/>
      <c r="I170" s="10">
        <v>212</v>
      </c>
    </row>
    <row r="171" spans="1:9" x14ac:dyDescent="0.25">
      <c r="A171" s="3">
        <v>26</v>
      </c>
      <c r="B171" s="3" t="s">
        <v>387</v>
      </c>
      <c r="C171" s="3" t="s">
        <v>61</v>
      </c>
      <c r="D171" s="10"/>
      <c r="E171" s="10"/>
      <c r="F171" s="10"/>
      <c r="G171" s="10"/>
      <c r="H171" s="10"/>
      <c r="I171" s="10">
        <v>260</v>
      </c>
    </row>
    <row r="172" spans="1:9" x14ac:dyDescent="0.25">
      <c r="A172" s="5">
        <v>215</v>
      </c>
      <c r="B172" s="5" t="s">
        <v>367</v>
      </c>
      <c r="C172" s="5" t="s">
        <v>368</v>
      </c>
      <c r="D172" s="11">
        <v>30</v>
      </c>
      <c r="E172" s="11"/>
      <c r="F172" s="11"/>
      <c r="G172" s="11"/>
      <c r="H172" s="11"/>
      <c r="I172" s="11"/>
    </row>
    <row r="173" spans="1:9" x14ac:dyDescent="0.25">
      <c r="A173" s="5">
        <v>112</v>
      </c>
      <c r="B173" s="5" t="s">
        <v>371</v>
      </c>
      <c r="C173" s="5" t="s">
        <v>369</v>
      </c>
      <c r="D173" s="11">
        <v>108</v>
      </c>
      <c r="E173" s="11"/>
      <c r="F173" s="11"/>
      <c r="G173" s="11"/>
      <c r="H173" s="11"/>
      <c r="I173" s="11"/>
    </row>
    <row r="174" spans="1:9" x14ac:dyDescent="0.25">
      <c r="A174" s="5">
        <v>106</v>
      </c>
      <c r="B174" s="5" t="s">
        <v>370</v>
      </c>
      <c r="C174" s="5" t="s">
        <v>370</v>
      </c>
      <c r="D174" s="11">
        <v>113</v>
      </c>
      <c r="E174" s="11"/>
      <c r="F174" s="11"/>
      <c r="G174" s="11"/>
      <c r="H174" s="11"/>
      <c r="I174" s="11"/>
    </row>
    <row r="175" spans="1:9" x14ac:dyDescent="0.25">
      <c r="A175" s="5">
        <v>90</v>
      </c>
      <c r="B175" s="5" t="s">
        <v>372</v>
      </c>
      <c r="C175" s="5" t="s">
        <v>373</v>
      </c>
      <c r="D175" s="11">
        <v>124</v>
      </c>
      <c r="E175" s="11"/>
      <c r="F175" s="11"/>
      <c r="G175" s="11"/>
      <c r="H175" s="11"/>
      <c r="I175" s="11"/>
    </row>
    <row r="176" spans="1:9" x14ac:dyDescent="0.25">
      <c r="A176" s="5">
        <v>88</v>
      </c>
      <c r="B176" s="5" t="s">
        <v>374</v>
      </c>
      <c r="C176" s="5" t="s">
        <v>375</v>
      </c>
      <c r="D176" s="11">
        <v>127</v>
      </c>
      <c r="E176" s="11"/>
      <c r="F176" s="11"/>
      <c r="G176" s="11"/>
      <c r="H176" s="11"/>
      <c r="I176" s="11"/>
    </row>
    <row r="177" spans="1:9" x14ac:dyDescent="0.25">
      <c r="A177" s="5">
        <v>55</v>
      </c>
      <c r="B177" s="5" t="s">
        <v>376</v>
      </c>
      <c r="C177" s="5" t="s">
        <v>368</v>
      </c>
      <c r="D177" s="11">
        <v>162</v>
      </c>
      <c r="E177" s="11"/>
      <c r="F177" s="11"/>
      <c r="G177" s="11"/>
      <c r="H177" s="11"/>
      <c r="I177" s="11"/>
    </row>
    <row r="178" spans="1:9" x14ac:dyDescent="0.25">
      <c r="A178" s="5">
        <v>42</v>
      </c>
      <c r="B178" s="5" t="s">
        <v>374</v>
      </c>
      <c r="C178" s="5" t="s">
        <v>375</v>
      </c>
      <c r="D178" s="11">
        <v>195</v>
      </c>
      <c r="E178" s="11"/>
      <c r="F178" s="11"/>
      <c r="G178" s="11"/>
      <c r="H178" s="11"/>
      <c r="I178" s="11"/>
    </row>
    <row r="179" spans="1:9" x14ac:dyDescent="0.25">
      <c r="A179" s="5">
        <v>36</v>
      </c>
      <c r="B179" s="5" t="s">
        <v>377</v>
      </c>
      <c r="C179" s="5" t="s">
        <v>369</v>
      </c>
      <c r="D179" s="11">
        <v>204</v>
      </c>
      <c r="E179" s="11"/>
      <c r="F179" s="11"/>
      <c r="G179" s="11"/>
      <c r="H179" s="11"/>
      <c r="I179" s="11"/>
    </row>
    <row r="180" spans="1:9" x14ac:dyDescent="0.25">
      <c r="A180" s="5">
        <v>22</v>
      </c>
      <c r="B180" s="5" t="s">
        <v>378</v>
      </c>
      <c r="C180" s="5" t="s">
        <v>379</v>
      </c>
      <c r="D180" s="11">
        <v>296</v>
      </c>
      <c r="E180" s="11"/>
      <c r="F180" s="11"/>
      <c r="G180" s="11"/>
      <c r="H180" s="11"/>
      <c r="I180" s="11"/>
    </row>
    <row r="181" spans="1:9" x14ac:dyDescent="0.25">
      <c r="A181" s="5">
        <v>20</v>
      </c>
      <c r="B181" s="5" t="s">
        <v>380</v>
      </c>
      <c r="C181" s="5" t="s">
        <v>333</v>
      </c>
      <c r="D181" s="11">
        <v>298</v>
      </c>
      <c r="E181" s="11"/>
      <c r="F181" s="11"/>
      <c r="G181" s="11"/>
      <c r="H181" s="11"/>
      <c r="I181" s="11"/>
    </row>
    <row r="182" spans="1:9" x14ac:dyDescent="0.25">
      <c r="A182" s="5">
        <v>18</v>
      </c>
      <c r="B182" s="5" t="s">
        <v>381</v>
      </c>
      <c r="C182" s="5" t="s">
        <v>385</v>
      </c>
      <c r="D182" s="11">
        <v>369</v>
      </c>
      <c r="E182" s="11"/>
      <c r="F182" s="11"/>
      <c r="G182" s="11"/>
      <c r="H182" s="11"/>
      <c r="I182" s="11"/>
    </row>
    <row r="183" spans="1:9" x14ac:dyDescent="0.25">
      <c r="A183" s="5">
        <v>17</v>
      </c>
      <c r="B183" s="5" t="s">
        <v>377</v>
      </c>
      <c r="C183" s="5" t="s">
        <v>384</v>
      </c>
      <c r="D183" s="11">
        <v>387</v>
      </c>
      <c r="E183" s="11"/>
      <c r="F183" s="11"/>
      <c r="G183" s="11"/>
      <c r="H183" s="11"/>
      <c r="I183" s="11"/>
    </row>
    <row r="184" spans="1:9" x14ac:dyDescent="0.25">
      <c r="A184" s="5">
        <v>1</v>
      </c>
      <c r="B184" s="5" t="s">
        <v>382</v>
      </c>
      <c r="C184" s="5" t="s">
        <v>383</v>
      </c>
      <c r="D184" s="11">
        <v>2812</v>
      </c>
      <c r="E184" s="11"/>
      <c r="F184" s="11"/>
      <c r="G184" s="11"/>
      <c r="H184" s="11"/>
      <c r="I184" s="11"/>
    </row>
    <row r="185" spans="1:9" x14ac:dyDescent="0.25">
      <c r="A185" s="3">
        <v>196</v>
      </c>
      <c r="B185" s="3" t="s">
        <v>6</v>
      </c>
      <c r="C185" s="3" t="s">
        <v>7</v>
      </c>
      <c r="D185" s="10"/>
      <c r="E185" s="10"/>
      <c r="F185" s="12">
        <v>57</v>
      </c>
      <c r="G185" s="10"/>
      <c r="H185" s="10"/>
      <c r="I185" s="10"/>
    </row>
    <row r="186" spans="1:9" x14ac:dyDescent="0.25">
      <c r="A186" s="3">
        <v>147</v>
      </c>
      <c r="B186" s="3" t="s">
        <v>6</v>
      </c>
      <c r="C186" s="3" t="s">
        <v>7</v>
      </c>
      <c r="D186" s="10"/>
      <c r="E186" s="10"/>
      <c r="F186" s="10">
        <v>80</v>
      </c>
      <c r="G186" s="10"/>
      <c r="H186" s="10"/>
      <c r="I186" s="10"/>
    </row>
    <row r="187" spans="1:9" x14ac:dyDescent="0.25">
      <c r="A187" s="3">
        <v>3</v>
      </c>
      <c r="B187" s="3" t="s">
        <v>6</v>
      </c>
      <c r="C187" s="3" t="s">
        <v>7</v>
      </c>
      <c r="D187" s="10"/>
      <c r="E187" s="10"/>
      <c r="F187" s="10">
        <v>1020</v>
      </c>
      <c r="G187" s="10"/>
      <c r="H187" s="10"/>
      <c r="I187" s="10"/>
    </row>
    <row r="188" spans="1:9" x14ac:dyDescent="0.25">
      <c r="A188" s="5">
        <v>79</v>
      </c>
      <c r="B188" s="5" t="s">
        <v>6</v>
      </c>
      <c r="C188" s="5" t="s">
        <v>4</v>
      </c>
      <c r="D188" s="11"/>
      <c r="E188" s="11">
        <v>149</v>
      </c>
      <c r="F188" s="11"/>
      <c r="G188" s="11"/>
      <c r="H188" s="11"/>
      <c r="I188" s="11"/>
    </row>
    <row r="189" spans="1:9" x14ac:dyDescent="0.25">
      <c r="A189" s="3">
        <v>61</v>
      </c>
      <c r="B189" s="3" t="s">
        <v>97</v>
      </c>
      <c r="C189" s="3" t="s">
        <v>7</v>
      </c>
      <c r="D189" s="10"/>
      <c r="E189" s="10"/>
      <c r="F189" s="10">
        <v>500</v>
      </c>
      <c r="G189" s="10"/>
      <c r="H189" s="10"/>
      <c r="I189" s="10"/>
    </row>
    <row r="190" spans="1:9" x14ac:dyDescent="0.25">
      <c r="A190" s="3">
        <v>58</v>
      </c>
      <c r="B190" s="3" t="s">
        <v>97</v>
      </c>
      <c r="C190" s="3" t="s">
        <v>7</v>
      </c>
      <c r="D190" s="10"/>
      <c r="E190" s="10"/>
      <c r="F190" s="10">
        <v>1198</v>
      </c>
      <c r="G190" s="10"/>
      <c r="H190" s="10"/>
      <c r="I190" s="10"/>
    </row>
    <row r="191" spans="1:9" x14ac:dyDescent="0.25">
      <c r="A191" s="5">
        <v>60</v>
      </c>
      <c r="B191" s="5" t="s">
        <v>97</v>
      </c>
      <c r="C191" s="5" t="s">
        <v>4</v>
      </c>
      <c r="D191" s="11"/>
      <c r="E191" s="11">
        <v>163</v>
      </c>
      <c r="F191" s="11"/>
      <c r="G191" s="11"/>
      <c r="H191" s="11"/>
      <c r="I191" s="11"/>
    </row>
    <row r="192" spans="1:9" x14ac:dyDescent="0.25">
      <c r="A192" s="5">
        <v>59</v>
      </c>
      <c r="B192" s="5" t="s">
        <v>97</v>
      </c>
      <c r="C192" s="5" t="s">
        <v>4</v>
      </c>
      <c r="D192" s="11"/>
      <c r="E192" s="11">
        <v>747</v>
      </c>
      <c r="F192" s="11"/>
      <c r="G192" s="11"/>
      <c r="H192" s="11"/>
      <c r="I192" s="11"/>
    </row>
    <row r="193" spans="1:9" x14ac:dyDescent="0.25">
      <c r="A193" s="3">
        <v>117</v>
      </c>
      <c r="B193" s="3" t="s">
        <v>346</v>
      </c>
      <c r="C193" s="3" t="s">
        <v>4</v>
      </c>
      <c r="D193" s="10"/>
      <c r="E193" s="10">
        <v>103</v>
      </c>
      <c r="F193" s="10"/>
      <c r="G193" s="10"/>
      <c r="H193" s="10"/>
      <c r="I193" s="10"/>
    </row>
    <row r="194" spans="1:9" x14ac:dyDescent="0.25">
      <c r="A194" s="3">
        <v>105</v>
      </c>
      <c r="B194" s="3" t="s">
        <v>346</v>
      </c>
      <c r="C194" s="3" t="s">
        <v>4</v>
      </c>
      <c r="D194" s="10"/>
      <c r="E194" s="10">
        <v>113</v>
      </c>
      <c r="F194" s="10"/>
      <c r="G194" s="10"/>
      <c r="H194" s="10"/>
      <c r="I194" s="10"/>
    </row>
    <row r="195" spans="1:9" x14ac:dyDescent="0.25">
      <c r="A195" s="5">
        <v>6</v>
      </c>
      <c r="B195" s="5" t="s">
        <v>346</v>
      </c>
      <c r="C195" s="5" t="s">
        <v>31</v>
      </c>
      <c r="D195" s="11"/>
      <c r="E195" s="11"/>
      <c r="F195" s="11"/>
      <c r="G195" s="11">
        <v>876</v>
      </c>
      <c r="H195" s="11"/>
      <c r="I195" s="11"/>
    </row>
    <row r="196" spans="1:9" x14ac:dyDescent="0.25">
      <c r="A196" s="3">
        <v>216</v>
      </c>
      <c r="B196" s="3" t="s">
        <v>207</v>
      </c>
      <c r="C196" s="3" t="s">
        <v>7</v>
      </c>
      <c r="D196" s="10"/>
      <c r="E196" s="10"/>
      <c r="F196" s="10">
        <v>29</v>
      </c>
      <c r="G196" s="10"/>
      <c r="H196" s="10"/>
      <c r="I196" s="10"/>
    </row>
    <row r="197" spans="1:9" x14ac:dyDescent="0.25">
      <c r="A197" s="3">
        <v>212</v>
      </c>
      <c r="B197" s="3" t="s">
        <v>207</v>
      </c>
      <c r="C197" s="3" t="s">
        <v>7</v>
      </c>
      <c r="D197" s="10"/>
      <c r="E197" s="10"/>
      <c r="F197" s="10">
        <v>34</v>
      </c>
      <c r="G197" s="10"/>
      <c r="H197" s="10"/>
      <c r="I197" s="10"/>
    </row>
    <row r="198" spans="1:9" x14ac:dyDescent="0.25">
      <c r="A198" s="3">
        <v>210</v>
      </c>
      <c r="B198" s="3" t="s">
        <v>207</v>
      </c>
      <c r="C198" s="3" t="s">
        <v>7</v>
      </c>
      <c r="D198" s="10"/>
      <c r="E198" s="10"/>
      <c r="F198" s="10">
        <v>35</v>
      </c>
      <c r="G198" s="10"/>
      <c r="H198" s="10"/>
      <c r="I198" s="10"/>
    </row>
    <row r="199" spans="1:9" x14ac:dyDescent="0.25">
      <c r="A199" s="3">
        <v>206</v>
      </c>
      <c r="B199" s="3" t="s">
        <v>207</v>
      </c>
      <c r="C199" s="3" t="s">
        <v>7</v>
      </c>
      <c r="D199" s="10"/>
      <c r="E199" s="10"/>
      <c r="F199" s="10">
        <v>40</v>
      </c>
      <c r="G199" s="10"/>
      <c r="H199" s="10"/>
      <c r="I199" s="10"/>
    </row>
    <row r="200" spans="1:9" x14ac:dyDescent="0.25">
      <c r="A200" s="3">
        <v>205</v>
      </c>
      <c r="B200" s="3" t="s">
        <v>207</v>
      </c>
      <c r="C200" s="3" t="s">
        <v>7</v>
      </c>
      <c r="D200" s="10"/>
      <c r="E200" s="10"/>
      <c r="F200" s="10">
        <v>42</v>
      </c>
      <c r="G200" s="10"/>
      <c r="H200" s="10"/>
      <c r="I200" s="10"/>
    </row>
    <row r="201" spans="1:9" x14ac:dyDescent="0.25">
      <c r="A201" s="3">
        <v>204</v>
      </c>
      <c r="B201" s="3" t="s">
        <v>207</v>
      </c>
      <c r="C201" s="3" t="s">
        <v>7</v>
      </c>
      <c r="D201" s="10"/>
      <c r="E201" s="10"/>
      <c r="F201" s="10">
        <v>45</v>
      </c>
      <c r="G201" s="10"/>
      <c r="H201" s="10"/>
      <c r="I201" s="10"/>
    </row>
    <row r="202" spans="1:9" x14ac:dyDescent="0.25">
      <c r="A202" s="3">
        <v>133</v>
      </c>
      <c r="B202" s="3" t="s">
        <v>207</v>
      </c>
      <c r="C202" s="3" t="s">
        <v>7</v>
      </c>
      <c r="D202" s="10"/>
      <c r="E202" s="10"/>
      <c r="F202" s="10">
        <v>88</v>
      </c>
      <c r="G202" s="10"/>
      <c r="H202" s="10"/>
      <c r="I202" s="10"/>
    </row>
    <row r="203" spans="1:9" x14ac:dyDescent="0.25">
      <c r="A203" s="5">
        <v>174</v>
      </c>
      <c r="B203" s="5" t="s">
        <v>207</v>
      </c>
      <c r="C203" s="5" t="s">
        <v>4</v>
      </c>
      <c r="D203" s="11"/>
      <c r="E203" s="11">
        <v>67</v>
      </c>
      <c r="F203" s="11"/>
      <c r="G203" s="11"/>
      <c r="H203" s="11"/>
      <c r="I203" s="11"/>
    </row>
    <row r="204" spans="1:9" x14ac:dyDescent="0.25">
      <c r="A204" s="5">
        <v>157</v>
      </c>
      <c r="B204" s="5" t="s">
        <v>207</v>
      </c>
      <c r="C204" s="5" t="s">
        <v>4</v>
      </c>
      <c r="D204" s="11"/>
      <c r="E204" s="11">
        <v>77</v>
      </c>
      <c r="F204" s="11"/>
      <c r="G204" s="11"/>
      <c r="H204" s="11"/>
      <c r="I204" s="11"/>
    </row>
    <row r="205" spans="1:9" x14ac:dyDescent="0.25">
      <c r="A205" s="5">
        <v>148</v>
      </c>
      <c r="B205" s="5" t="s">
        <v>207</v>
      </c>
      <c r="C205" s="5" t="s">
        <v>4</v>
      </c>
      <c r="D205" s="11"/>
      <c r="E205" s="11">
        <v>79</v>
      </c>
      <c r="F205" s="11"/>
      <c r="G205" s="11"/>
      <c r="H205" s="11"/>
      <c r="I205" s="11"/>
    </row>
    <row r="206" spans="1:9" x14ac:dyDescent="0.25">
      <c r="A206" s="5">
        <v>132</v>
      </c>
      <c r="B206" s="5" t="s">
        <v>207</v>
      </c>
      <c r="C206" s="5" t="s">
        <v>4</v>
      </c>
      <c r="D206" s="11"/>
      <c r="E206" s="11">
        <v>89</v>
      </c>
      <c r="F206" s="11"/>
      <c r="G206" s="11"/>
      <c r="H206" s="11"/>
      <c r="I206" s="11"/>
    </row>
    <row r="207" spans="1:9" x14ac:dyDescent="0.25">
      <c r="A207" s="3">
        <v>217</v>
      </c>
      <c r="B207" s="3" t="s">
        <v>121</v>
      </c>
      <c r="C207" s="3" t="s">
        <v>7</v>
      </c>
      <c r="D207" s="10"/>
      <c r="E207" s="10"/>
      <c r="F207" s="10">
        <v>27</v>
      </c>
      <c r="G207" s="10"/>
      <c r="H207" s="10"/>
      <c r="I207" s="10"/>
    </row>
    <row r="208" spans="1:9" x14ac:dyDescent="0.25">
      <c r="A208" s="3">
        <v>145</v>
      </c>
      <c r="B208" s="3" t="s">
        <v>121</v>
      </c>
      <c r="C208" s="3" t="s">
        <v>7</v>
      </c>
      <c r="D208" s="10"/>
      <c r="E208" s="10"/>
      <c r="F208" s="10">
        <v>81</v>
      </c>
      <c r="G208" s="10"/>
      <c r="H208" s="10"/>
      <c r="I208" s="10"/>
    </row>
    <row r="209" spans="1:9" x14ac:dyDescent="0.25">
      <c r="A209" s="5">
        <v>51</v>
      </c>
      <c r="B209" s="5" t="s">
        <v>121</v>
      </c>
      <c r="C209" s="5" t="s">
        <v>4</v>
      </c>
      <c r="D209" s="11"/>
      <c r="E209" s="11">
        <v>175</v>
      </c>
      <c r="F209" s="11"/>
      <c r="G209" s="11"/>
      <c r="H209" s="11"/>
      <c r="I209" s="11"/>
    </row>
    <row r="210" spans="1:9" x14ac:dyDescent="0.25">
      <c r="A210" s="3">
        <v>56</v>
      </c>
      <c r="B210" s="3" t="s">
        <v>121</v>
      </c>
      <c r="C210" s="3" t="s">
        <v>31</v>
      </c>
      <c r="D210" s="10"/>
      <c r="E210" s="10"/>
      <c r="F210" s="10"/>
      <c r="G210" s="10">
        <v>150</v>
      </c>
      <c r="H210" s="10"/>
      <c r="I210" s="10"/>
    </row>
    <row r="211" spans="1:9" x14ac:dyDescent="0.25">
      <c r="D211" s="9"/>
      <c r="E211" s="9"/>
      <c r="F211" s="9"/>
      <c r="G211" s="9"/>
      <c r="H211" s="9"/>
      <c r="I211" s="9"/>
    </row>
    <row r="212" spans="1:9" x14ac:dyDescent="0.25">
      <c r="D212" s="9"/>
      <c r="E212" s="9"/>
      <c r="F212" s="9"/>
      <c r="G212" s="9"/>
      <c r="H212" s="9"/>
      <c r="I212" s="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B5410-55CA-4369-93BF-3D41D9800E3F}">
  <dimension ref="A1:J211"/>
  <sheetViews>
    <sheetView workbookViewId="0">
      <selection activeCell="C10" sqref="C10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23.5703125" bestFit="1" customWidth="1"/>
    <col min="4" max="4" width="17.28515625" bestFit="1" customWidth="1"/>
    <col min="5" max="5" width="6.85546875" bestFit="1" customWidth="1"/>
    <col min="6" max="6" width="6.140625" bestFit="1" customWidth="1"/>
    <col min="7" max="7" width="5.140625" bestFit="1" customWidth="1"/>
    <col min="8" max="8" width="4" bestFit="1" customWidth="1"/>
    <col min="9" max="9" width="7.28515625" bestFit="1" customWidth="1"/>
    <col min="10" max="10" width="4" bestFit="1" customWidth="1"/>
  </cols>
  <sheetData>
    <row r="1" spans="1:10" x14ac:dyDescent="0.25">
      <c r="A1" s="7" t="s">
        <v>414</v>
      </c>
      <c r="B1" s="8" t="s">
        <v>361</v>
      </c>
      <c r="C1" s="4" t="s">
        <v>355</v>
      </c>
      <c r="D1" s="4" t="s">
        <v>357</v>
      </c>
      <c r="E1" s="8" t="s">
        <v>333</v>
      </c>
      <c r="F1" s="8" t="s">
        <v>4</v>
      </c>
      <c r="G1" s="8" t="s">
        <v>7</v>
      </c>
      <c r="H1" s="8" t="s">
        <v>31</v>
      </c>
      <c r="I1" s="8" t="s">
        <v>110</v>
      </c>
      <c r="J1" s="8" t="s">
        <v>61</v>
      </c>
    </row>
    <row r="2" spans="1:10" x14ac:dyDescent="0.25">
      <c r="A2">
        <v>1</v>
      </c>
      <c r="B2" s="3">
        <v>217</v>
      </c>
      <c r="C2" s="3" t="s">
        <v>121</v>
      </c>
      <c r="D2" s="3" t="s">
        <v>7</v>
      </c>
      <c r="E2" s="10"/>
      <c r="F2" s="10"/>
      <c r="G2" s="10">
        <v>27</v>
      </c>
      <c r="H2" s="10"/>
      <c r="I2" s="10"/>
      <c r="J2" s="10"/>
    </row>
    <row r="3" spans="1:10" x14ac:dyDescent="0.25">
      <c r="A3">
        <v>2</v>
      </c>
      <c r="B3" s="3">
        <v>216</v>
      </c>
      <c r="C3" s="3" t="s">
        <v>207</v>
      </c>
      <c r="D3" s="3" t="s">
        <v>7</v>
      </c>
      <c r="E3" s="10"/>
      <c r="F3" s="10"/>
      <c r="G3" s="10">
        <v>29</v>
      </c>
      <c r="H3" s="10"/>
      <c r="I3" s="10"/>
      <c r="J3" s="10"/>
    </row>
    <row r="4" spans="1:10" x14ac:dyDescent="0.25">
      <c r="A4">
        <v>3</v>
      </c>
      <c r="B4" s="3">
        <v>214</v>
      </c>
      <c r="C4" s="3" t="s">
        <v>390</v>
      </c>
      <c r="D4" s="3" t="s">
        <v>7</v>
      </c>
      <c r="E4" s="10"/>
      <c r="F4" s="10"/>
      <c r="G4" s="10">
        <v>30</v>
      </c>
      <c r="H4" s="10"/>
      <c r="I4" s="10"/>
      <c r="J4" s="10"/>
    </row>
    <row r="5" spans="1:10" x14ac:dyDescent="0.25">
      <c r="A5">
        <v>4</v>
      </c>
      <c r="B5" s="3">
        <v>215</v>
      </c>
      <c r="C5" s="3" t="s">
        <v>367</v>
      </c>
      <c r="D5" s="3" t="s">
        <v>368</v>
      </c>
      <c r="E5" s="10">
        <v>30</v>
      </c>
      <c r="F5" s="10"/>
      <c r="G5" s="10"/>
      <c r="H5" s="10"/>
      <c r="I5" s="10"/>
      <c r="J5" s="10"/>
    </row>
    <row r="6" spans="1:10" x14ac:dyDescent="0.25">
      <c r="A6">
        <v>5</v>
      </c>
      <c r="B6" s="3">
        <v>213</v>
      </c>
      <c r="C6" s="3" t="s">
        <v>391</v>
      </c>
      <c r="D6" s="3" t="s">
        <v>7</v>
      </c>
      <c r="E6" s="10"/>
      <c r="F6" s="10"/>
      <c r="G6" s="10">
        <v>34</v>
      </c>
      <c r="H6" s="10"/>
      <c r="I6" s="10"/>
      <c r="J6" s="10"/>
    </row>
    <row r="7" spans="1:10" x14ac:dyDescent="0.25">
      <c r="A7">
        <v>6</v>
      </c>
      <c r="B7" s="3">
        <v>212</v>
      </c>
      <c r="C7" s="3" t="s">
        <v>207</v>
      </c>
      <c r="D7" s="3" t="s">
        <v>7</v>
      </c>
      <c r="E7" s="10"/>
      <c r="F7" s="10"/>
      <c r="G7" s="10">
        <v>34</v>
      </c>
      <c r="H7" s="10"/>
      <c r="I7" s="10"/>
      <c r="J7" s="10"/>
    </row>
    <row r="8" spans="1:10" x14ac:dyDescent="0.25">
      <c r="A8">
        <v>7</v>
      </c>
      <c r="B8" s="3">
        <v>210</v>
      </c>
      <c r="C8" s="3" t="s">
        <v>207</v>
      </c>
      <c r="D8" s="3" t="s">
        <v>7</v>
      </c>
      <c r="E8" s="10"/>
      <c r="F8" s="10"/>
      <c r="G8" s="10">
        <v>35</v>
      </c>
      <c r="H8" s="10"/>
      <c r="I8" s="10"/>
      <c r="J8" s="10"/>
    </row>
    <row r="9" spans="1:10" x14ac:dyDescent="0.25">
      <c r="A9">
        <v>8</v>
      </c>
      <c r="B9" s="3">
        <v>211</v>
      </c>
      <c r="C9" s="3" t="s">
        <v>12</v>
      </c>
      <c r="D9" s="3" t="s">
        <v>7</v>
      </c>
      <c r="E9" s="10"/>
      <c r="F9" s="10"/>
      <c r="G9" s="10">
        <v>36</v>
      </c>
      <c r="H9" s="10"/>
      <c r="I9" s="10"/>
      <c r="J9" s="10"/>
    </row>
    <row r="10" spans="1:10" x14ac:dyDescent="0.25">
      <c r="A10">
        <v>9</v>
      </c>
      <c r="B10" s="3">
        <v>209</v>
      </c>
      <c r="C10" s="3" t="s">
        <v>63</v>
      </c>
      <c r="D10" s="3" t="s">
        <v>7</v>
      </c>
      <c r="E10" s="10"/>
      <c r="F10" s="10"/>
      <c r="G10" s="10">
        <v>37</v>
      </c>
      <c r="H10" s="10"/>
      <c r="I10" s="10"/>
      <c r="J10" s="10"/>
    </row>
    <row r="11" spans="1:10" x14ac:dyDescent="0.25">
      <c r="A11">
        <v>10</v>
      </c>
      <c r="B11" s="3">
        <v>208</v>
      </c>
      <c r="C11" s="3" t="s">
        <v>392</v>
      </c>
      <c r="D11" s="3" t="s">
        <v>7</v>
      </c>
      <c r="E11" s="10"/>
      <c r="F11" s="10"/>
      <c r="G11" s="10">
        <v>38</v>
      </c>
      <c r="H11" s="10"/>
      <c r="I11" s="10"/>
      <c r="J11" s="10"/>
    </row>
    <row r="12" spans="1:10" x14ac:dyDescent="0.25">
      <c r="A12">
        <v>11</v>
      </c>
      <c r="B12" s="3">
        <v>207</v>
      </c>
      <c r="C12" s="3" t="s">
        <v>345</v>
      </c>
      <c r="D12" s="3" t="s">
        <v>7</v>
      </c>
      <c r="E12" s="10"/>
      <c r="F12" s="10"/>
      <c r="G12" s="10">
        <v>39</v>
      </c>
      <c r="H12" s="10"/>
      <c r="I12" s="10"/>
      <c r="J12" s="10"/>
    </row>
    <row r="13" spans="1:10" x14ac:dyDescent="0.25">
      <c r="A13">
        <v>12</v>
      </c>
      <c r="B13" s="3">
        <v>206</v>
      </c>
      <c r="C13" s="3" t="s">
        <v>207</v>
      </c>
      <c r="D13" s="3" t="s">
        <v>7</v>
      </c>
      <c r="E13" s="10"/>
      <c r="F13" s="10"/>
      <c r="G13" s="10">
        <v>40</v>
      </c>
      <c r="H13" s="10"/>
      <c r="I13" s="10"/>
      <c r="J13" s="10"/>
    </row>
    <row r="14" spans="1:10" x14ac:dyDescent="0.25">
      <c r="A14">
        <v>13</v>
      </c>
      <c r="B14" s="3">
        <v>205</v>
      </c>
      <c r="C14" s="3" t="s">
        <v>207</v>
      </c>
      <c r="D14" s="3" t="s">
        <v>7</v>
      </c>
      <c r="E14" s="10"/>
      <c r="F14" s="10"/>
      <c r="G14" s="10">
        <v>42</v>
      </c>
      <c r="H14" s="10"/>
      <c r="I14" s="10"/>
      <c r="J14" s="10"/>
    </row>
    <row r="15" spans="1:10" x14ac:dyDescent="0.25">
      <c r="A15">
        <v>14</v>
      </c>
      <c r="B15" s="3">
        <v>204</v>
      </c>
      <c r="C15" s="3" t="s">
        <v>207</v>
      </c>
      <c r="D15" s="3" t="s">
        <v>7</v>
      </c>
      <c r="E15" s="10"/>
      <c r="F15" s="10"/>
      <c r="G15" s="10">
        <v>45</v>
      </c>
      <c r="H15" s="10"/>
      <c r="I15" s="10"/>
      <c r="J15" s="10"/>
    </row>
    <row r="16" spans="1:10" x14ac:dyDescent="0.25">
      <c r="A16">
        <v>15</v>
      </c>
      <c r="B16" s="3">
        <v>203</v>
      </c>
      <c r="C16" s="3" t="s">
        <v>115</v>
      </c>
      <c r="D16" s="3" t="s">
        <v>7</v>
      </c>
      <c r="E16" s="10"/>
      <c r="F16" s="10"/>
      <c r="G16" s="10">
        <v>46</v>
      </c>
      <c r="H16" s="10"/>
      <c r="I16" s="10"/>
      <c r="J16" s="10"/>
    </row>
    <row r="17" spans="1:10" x14ac:dyDescent="0.25">
      <c r="A17">
        <v>16</v>
      </c>
      <c r="B17" s="3">
        <v>202</v>
      </c>
      <c r="C17" s="3" t="s">
        <v>12</v>
      </c>
      <c r="D17" s="3" t="s">
        <v>7</v>
      </c>
      <c r="E17" s="10"/>
      <c r="F17" s="10"/>
      <c r="G17" s="10">
        <v>46</v>
      </c>
      <c r="H17" s="10"/>
      <c r="I17" s="10"/>
      <c r="J17" s="10"/>
    </row>
    <row r="18" spans="1:10" x14ac:dyDescent="0.25">
      <c r="A18">
        <v>17</v>
      </c>
      <c r="B18" s="3">
        <v>201</v>
      </c>
      <c r="C18" s="3" t="s">
        <v>115</v>
      </c>
      <c r="D18" s="3" t="s">
        <v>4</v>
      </c>
      <c r="E18" s="10"/>
      <c r="F18" s="10">
        <v>49</v>
      </c>
      <c r="G18" s="10"/>
      <c r="H18" s="10"/>
      <c r="I18" s="10"/>
      <c r="J18" s="10"/>
    </row>
    <row r="19" spans="1:10" x14ac:dyDescent="0.25">
      <c r="A19">
        <v>18</v>
      </c>
      <c r="B19" s="3">
        <v>200</v>
      </c>
      <c r="C19" s="3" t="s">
        <v>12</v>
      </c>
      <c r="D19" s="3" t="s">
        <v>7</v>
      </c>
      <c r="E19" s="10"/>
      <c r="F19" s="10"/>
      <c r="G19" s="10">
        <v>50</v>
      </c>
      <c r="H19" s="10"/>
      <c r="I19" s="10"/>
      <c r="J19" s="10"/>
    </row>
    <row r="20" spans="1:10" x14ac:dyDescent="0.25">
      <c r="A20">
        <v>19</v>
      </c>
      <c r="B20" s="3">
        <v>199</v>
      </c>
      <c r="C20" s="3" t="s">
        <v>12</v>
      </c>
      <c r="D20" s="3" t="s">
        <v>7</v>
      </c>
      <c r="E20" s="10"/>
      <c r="F20" s="10"/>
      <c r="G20" s="10">
        <v>51</v>
      </c>
      <c r="H20" s="10"/>
      <c r="I20" s="10"/>
      <c r="J20" s="10"/>
    </row>
    <row r="21" spans="1:10" x14ac:dyDescent="0.25">
      <c r="A21">
        <v>20</v>
      </c>
      <c r="B21" s="3">
        <v>198</v>
      </c>
      <c r="C21" s="3" t="s">
        <v>393</v>
      </c>
      <c r="D21" s="3" t="s">
        <v>7</v>
      </c>
      <c r="E21" s="10"/>
      <c r="F21" s="10"/>
      <c r="G21" s="10">
        <v>52</v>
      </c>
      <c r="H21" s="10"/>
      <c r="I21" s="10"/>
      <c r="J21" s="10"/>
    </row>
    <row r="22" spans="1:10" x14ac:dyDescent="0.25">
      <c r="A22">
        <v>21</v>
      </c>
      <c r="B22" s="3">
        <v>197</v>
      </c>
      <c r="C22" s="3" t="s">
        <v>12</v>
      </c>
      <c r="D22" s="3" t="s">
        <v>7</v>
      </c>
      <c r="E22" s="10"/>
      <c r="F22" s="10"/>
      <c r="G22" s="10">
        <v>54</v>
      </c>
      <c r="H22" s="10"/>
      <c r="I22" s="10"/>
      <c r="J22" s="10"/>
    </row>
    <row r="23" spans="1:10" x14ac:dyDescent="0.25">
      <c r="A23">
        <v>22</v>
      </c>
      <c r="B23" s="3">
        <v>196</v>
      </c>
      <c r="C23" s="3" t="s">
        <v>6</v>
      </c>
      <c r="D23" s="3" t="s">
        <v>7</v>
      </c>
      <c r="E23" s="10"/>
      <c r="F23" s="10"/>
      <c r="G23" s="10">
        <v>57</v>
      </c>
      <c r="H23" s="10"/>
      <c r="I23" s="10"/>
      <c r="J23" s="10"/>
    </row>
    <row r="24" spans="1:10" x14ac:dyDescent="0.25">
      <c r="A24">
        <v>23</v>
      </c>
      <c r="B24" s="3">
        <v>193</v>
      </c>
      <c r="C24" s="3" t="s">
        <v>56</v>
      </c>
      <c r="D24" s="3" t="s">
        <v>7</v>
      </c>
      <c r="E24" s="10"/>
      <c r="F24" s="10"/>
      <c r="G24" s="10">
        <v>58</v>
      </c>
      <c r="H24" s="10"/>
      <c r="I24" s="10"/>
      <c r="J24" s="10"/>
    </row>
    <row r="25" spans="1:10" x14ac:dyDescent="0.25">
      <c r="A25">
        <v>24</v>
      </c>
      <c r="B25" s="3">
        <v>194</v>
      </c>
      <c r="C25" s="3" t="s">
        <v>115</v>
      </c>
      <c r="D25" s="3" t="s">
        <v>7</v>
      </c>
      <c r="E25" s="10"/>
      <c r="F25" s="10"/>
      <c r="G25" s="10">
        <v>58</v>
      </c>
      <c r="H25" s="10"/>
      <c r="I25" s="10"/>
      <c r="J25" s="10"/>
    </row>
    <row r="26" spans="1:10" x14ac:dyDescent="0.25">
      <c r="A26">
        <v>25</v>
      </c>
      <c r="B26" s="3">
        <v>192</v>
      </c>
      <c r="C26" s="3" t="s">
        <v>115</v>
      </c>
      <c r="D26" s="3" t="s">
        <v>4</v>
      </c>
      <c r="E26" s="10"/>
      <c r="F26" s="10">
        <v>58</v>
      </c>
      <c r="G26" s="10"/>
      <c r="H26" s="10"/>
      <c r="I26" s="10"/>
      <c r="J26" s="10"/>
    </row>
    <row r="27" spans="1:10" x14ac:dyDescent="0.25">
      <c r="A27">
        <v>26</v>
      </c>
      <c r="B27" s="3">
        <v>195</v>
      </c>
      <c r="C27" s="3" t="s">
        <v>115</v>
      </c>
      <c r="D27" s="3" t="s">
        <v>4</v>
      </c>
      <c r="E27" s="10"/>
      <c r="F27" s="10">
        <v>58</v>
      </c>
      <c r="G27" s="10"/>
      <c r="H27" s="10"/>
      <c r="I27" s="10"/>
      <c r="J27" s="10"/>
    </row>
    <row r="28" spans="1:10" x14ac:dyDescent="0.25">
      <c r="A28">
        <v>27</v>
      </c>
      <c r="B28" s="3">
        <v>191</v>
      </c>
      <c r="C28" s="3" t="s">
        <v>115</v>
      </c>
      <c r="D28" s="3" t="s">
        <v>7</v>
      </c>
      <c r="E28" s="10"/>
      <c r="F28" s="10"/>
      <c r="G28" s="10">
        <v>59</v>
      </c>
      <c r="H28" s="10"/>
      <c r="I28" s="10"/>
      <c r="J28" s="10"/>
    </row>
    <row r="29" spans="1:10" x14ac:dyDescent="0.25">
      <c r="A29">
        <v>28</v>
      </c>
      <c r="B29" s="3">
        <v>189</v>
      </c>
      <c r="C29" s="3" t="s">
        <v>377</v>
      </c>
      <c r="D29" s="3" t="s">
        <v>7</v>
      </c>
      <c r="E29" s="10"/>
      <c r="F29" s="10"/>
      <c r="G29" s="10">
        <v>60</v>
      </c>
      <c r="H29" s="10"/>
      <c r="I29" s="10"/>
      <c r="J29" s="10"/>
    </row>
    <row r="30" spans="1:10" x14ac:dyDescent="0.25">
      <c r="A30">
        <v>29</v>
      </c>
      <c r="B30" s="3">
        <v>190</v>
      </c>
      <c r="C30" s="3" t="s">
        <v>390</v>
      </c>
      <c r="D30" s="3" t="s">
        <v>7</v>
      </c>
      <c r="E30" s="10"/>
      <c r="F30" s="10"/>
      <c r="G30" s="10">
        <v>60</v>
      </c>
      <c r="H30" s="10"/>
      <c r="I30" s="10"/>
      <c r="J30" s="10"/>
    </row>
    <row r="31" spans="1:10" x14ac:dyDescent="0.25">
      <c r="A31">
        <v>30</v>
      </c>
      <c r="B31" s="3">
        <v>187</v>
      </c>
      <c r="C31" s="3" t="s">
        <v>56</v>
      </c>
      <c r="D31" s="3" t="s">
        <v>7</v>
      </c>
      <c r="E31" s="10"/>
      <c r="F31" s="10"/>
      <c r="G31" s="10">
        <v>61</v>
      </c>
      <c r="H31" s="10"/>
      <c r="I31" s="10"/>
      <c r="J31" s="10"/>
    </row>
    <row r="32" spans="1:10" x14ac:dyDescent="0.25">
      <c r="A32">
        <v>31</v>
      </c>
      <c r="B32" s="3">
        <v>188</v>
      </c>
      <c r="C32" s="3" t="s">
        <v>12</v>
      </c>
      <c r="D32" s="3" t="s">
        <v>7</v>
      </c>
      <c r="E32" s="10"/>
      <c r="F32" s="10"/>
      <c r="G32" s="10">
        <v>61</v>
      </c>
      <c r="H32" s="10"/>
      <c r="I32" s="10"/>
      <c r="J32" s="10"/>
    </row>
    <row r="33" spans="1:10" x14ac:dyDescent="0.25">
      <c r="A33">
        <v>32</v>
      </c>
      <c r="B33" s="3">
        <v>186</v>
      </c>
      <c r="C33" s="3" t="s">
        <v>115</v>
      </c>
      <c r="D33" s="3" t="s">
        <v>4</v>
      </c>
      <c r="E33" s="10"/>
      <c r="F33" s="10">
        <v>62</v>
      </c>
      <c r="G33" s="10"/>
      <c r="H33" s="10"/>
      <c r="I33" s="10"/>
      <c r="J33" s="10"/>
    </row>
    <row r="34" spans="1:10" x14ac:dyDescent="0.25">
      <c r="A34">
        <v>33</v>
      </c>
      <c r="B34" s="3">
        <v>185</v>
      </c>
      <c r="C34" s="3" t="s">
        <v>115</v>
      </c>
      <c r="D34" s="3" t="s">
        <v>7</v>
      </c>
      <c r="E34" s="10"/>
      <c r="F34" s="10"/>
      <c r="G34" s="10">
        <v>63</v>
      </c>
      <c r="H34" s="10"/>
      <c r="I34" s="10"/>
      <c r="J34" s="10"/>
    </row>
    <row r="35" spans="1:10" x14ac:dyDescent="0.25">
      <c r="A35">
        <v>34</v>
      </c>
      <c r="B35" s="3">
        <v>184</v>
      </c>
      <c r="C35" s="3" t="s">
        <v>390</v>
      </c>
      <c r="D35" s="3" t="s">
        <v>7</v>
      </c>
      <c r="E35" s="10"/>
      <c r="F35" s="10"/>
      <c r="G35" s="10">
        <v>63</v>
      </c>
      <c r="H35" s="10"/>
      <c r="I35" s="10"/>
      <c r="J35" s="10"/>
    </row>
    <row r="36" spans="1:10" x14ac:dyDescent="0.25">
      <c r="A36">
        <v>35</v>
      </c>
      <c r="B36" s="3">
        <v>183</v>
      </c>
      <c r="C36" s="3" t="s">
        <v>12</v>
      </c>
      <c r="D36" s="3" t="s">
        <v>7</v>
      </c>
      <c r="E36" s="10"/>
      <c r="F36" s="10"/>
      <c r="G36" s="10">
        <v>64</v>
      </c>
      <c r="H36" s="10"/>
      <c r="I36" s="10"/>
      <c r="J36" s="10"/>
    </row>
    <row r="37" spans="1:10" x14ac:dyDescent="0.25">
      <c r="A37">
        <v>36</v>
      </c>
      <c r="B37" s="3">
        <v>181</v>
      </c>
      <c r="C37" s="3" t="s">
        <v>12</v>
      </c>
      <c r="D37" s="3" t="s">
        <v>7</v>
      </c>
      <c r="E37" s="10"/>
      <c r="F37" s="10"/>
      <c r="G37" s="10">
        <v>65</v>
      </c>
      <c r="H37" s="10"/>
      <c r="I37" s="10"/>
      <c r="J37" s="10"/>
    </row>
    <row r="38" spans="1:10" x14ac:dyDescent="0.25">
      <c r="A38">
        <v>37</v>
      </c>
      <c r="B38" s="3">
        <v>182</v>
      </c>
      <c r="C38" s="3" t="s">
        <v>387</v>
      </c>
      <c r="D38" s="3" t="s">
        <v>61</v>
      </c>
      <c r="E38" s="10"/>
      <c r="F38" s="10"/>
      <c r="G38" s="10"/>
      <c r="H38" s="10"/>
      <c r="I38" s="10"/>
      <c r="J38" s="10">
        <v>65</v>
      </c>
    </row>
    <row r="39" spans="1:10" x14ac:dyDescent="0.25">
      <c r="A39">
        <v>38</v>
      </c>
      <c r="B39" s="3">
        <v>180</v>
      </c>
      <c r="C39" s="3" t="s">
        <v>345</v>
      </c>
      <c r="D39" s="3" t="s">
        <v>7</v>
      </c>
      <c r="E39" s="10"/>
      <c r="F39" s="10"/>
      <c r="G39" s="10">
        <v>66</v>
      </c>
      <c r="H39" s="10"/>
      <c r="I39" s="10"/>
      <c r="J39" s="10"/>
    </row>
    <row r="40" spans="1:10" x14ac:dyDescent="0.25">
      <c r="A40">
        <v>39</v>
      </c>
      <c r="B40" s="3">
        <v>178</v>
      </c>
      <c r="C40" s="3" t="s">
        <v>115</v>
      </c>
      <c r="D40" s="3" t="s">
        <v>7</v>
      </c>
      <c r="E40" s="10"/>
      <c r="F40" s="10"/>
      <c r="G40" s="10">
        <v>67</v>
      </c>
      <c r="H40" s="10"/>
      <c r="I40" s="10"/>
      <c r="J40" s="10"/>
    </row>
    <row r="41" spans="1:10" x14ac:dyDescent="0.25">
      <c r="A41">
        <v>40</v>
      </c>
      <c r="B41" s="3">
        <v>179</v>
      </c>
      <c r="C41" s="3" t="s">
        <v>115</v>
      </c>
      <c r="D41" s="3" t="s">
        <v>7</v>
      </c>
      <c r="E41" s="10"/>
      <c r="F41" s="10"/>
      <c r="G41" s="10">
        <v>67</v>
      </c>
      <c r="H41" s="10"/>
      <c r="I41" s="10"/>
      <c r="J41" s="10"/>
    </row>
    <row r="42" spans="1:10" x14ac:dyDescent="0.25">
      <c r="A42">
        <v>41</v>
      </c>
      <c r="B42" s="3">
        <v>175</v>
      </c>
      <c r="C42" s="3" t="s">
        <v>12</v>
      </c>
      <c r="D42" s="3" t="s">
        <v>7</v>
      </c>
      <c r="E42" s="10"/>
      <c r="F42" s="10"/>
      <c r="G42" s="10">
        <v>67</v>
      </c>
      <c r="H42" s="10"/>
      <c r="I42" s="10"/>
      <c r="J42" s="10"/>
    </row>
    <row r="43" spans="1:10" x14ac:dyDescent="0.25">
      <c r="A43">
        <v>42</v>
      </c>
      <c r="B43" s="3">
        <v>176</v>
      </c>
      <c r="C43" s="3" t="s">
        <v>108</v>
      </c>
      <c r="D43" s="3" t="s">
        <v>7</v>
      </c>
      <c r="E43" s="10"/>
      <c r="F43" s="10"/>
      <c r="G43" s="10">
        <v>67</v>
      </c>
      <c r="H43" s="10"/>
      <c r="I43" s="10"/>
      <c r="J43" s="10"/>
    </row>
    <row r="44" spans="1:10" x14ac:dyDescent="0.25">
      <c r="A44">
        <v>43</v>
      </c>
      <c r="B44" s="3">
        <v>174</v>
      </c>
      <c r="C44" s="3" t="s">
        <v>207</v>
      </c>
      <c r="D44" s="3" t="s">
        <v>4</v>
      </c>
      <c r="E44" s="10"/>
      <c r="F44" s="10">
        <v>67</v>
      </c>
      <c r="G44" s="10"/>
      <c r="H44" s="10"/>
      <c r="I44" s="10"/>
      <c r="J44" s="10"/>
    </row>
    <row r="45" spans="1:10" x14ac:dyDescent="0.25">
      <c r="A45">
        <v>44</v>
      </c>
      <c r="B45" s="3">
        <v>172</v>
      </c>
      <c r="C45" s="3" t="s">
        <v>56</v>
      </c>
      <c r="D45" s="3" t="s">
        <v>7</v>
      </c>
      <c r="E45" s="10"/>
      <c r="F45" s="10"/>
      <c r="G45" s="10">
        <v>68</v>
      </c>
      <c r="H45" s="10"/>
      <c r="I45" s="10"/>
      <c r="J45" s="10"/>
    </row>
    <row r="46" spans="1:10" x14ac:dyDescent="0.25">
      <c r="A46">
        <v>45</v>
      </c>
      <c r="B46" s="3">
        <v>173</v>
      </c>
      <c r="C46" s="3" t="s">
        <v>12</v>
      </c>
      <c r="D46" s="3" t="s">
        <v>4</v>
      </c>
      <c r="E46" s="10"/>
      <c r="F46" s="10">
        <v>68</v>
      </c>
      <c r="G46" s="10"/>
      <c r="H46" s="10"/>
      <c r="I46" s="10"/>
      <c r="J46" s="10"/>
    </row>
    <row r="47" spans="1:10" x14ac:dyDescent="0.25">
      <c r="A47">
        <v>46</v>
      </c>
      <c r="B47" s="3">
        <v>171</v>
      </c>
      <c r="C47" s="3" t="s">
        <v>115</v>
      </c>
      <c r="D47" s="3" t="s">
        <v>4</v>
      </c>
      <c r="E47" s="10"/>
      <c r="F47" s="10">
        <v>70</v>
      </c>
      <c r="G47" s="10"/>
      <c r="H47" s="10"/>
      <c r="I47" s="10"/>
      <c r="J47" s="10"/>
    </row>
    <row r="48" spans="1:10" x14ac:dyDescent="0.25">
      <c r="A48">
        <v>47</v>
      </c>
      <c r="B48" s="3">
        <v>169</v>
      </c>
      <c r="C48" s="3" t="s">
        <v>12</v>
      </c>
      <c r="D48" s="3" t="s">
        <v>4</v>
      </c>
      <c r="E48" s="10"/>
      <c r="F48" s="10">
        <v>70</v>
      </c>
      <c r="G48" s="10"/>
      <c r="H48" s="10"/>
      <c r="I48" s="10"/>
      <c r="J48" s="10"/>
    </row>
    <row r="49" spans="1:10" x14ac:dyDescent="0.25">
      <c r="A49">
        <v>48</v>
      </c>
      <c r="B49" s="3">
        <v>170</v>
      </c>
      <c r="C49" s="3" t="s">
        <v>108</v>
      </c>
      <c r="D49" s="3" t="s">
        <v>4</v>
      </c>
      <c r="E49" s="10"/>
      <c r="F49" s="10">
        <v>70</v>
      </c>
      <c r="G49" s="10"/>
      <c r="H49" s="10"/>
      <c r="I49" s="10"/>
      <c r="J49" s="10"/>
    </row>
    <row r="50" spans="1:10" x14ac:dyDescent="0.25">
      <c r="A50">
        <v>49</v>
      </c>
      <c r="B50" s="3">
        <v>167</v>
      </c>
      <c r="C50" s="3" t="s">
        <v>115</v>
      </c>
      <c r="D50" s="3" t="s">
        <v>7</v>
      </c>
      <c r="E50" s="10"/>
      <c r="F50" s="10"/>
      <c r="G50" s="10">
        <v>71</v>
      </c>
      <c r="H50" s="10"/>
      <c r="I50" s="10"/>
      <c r="J50" s="10"/>
    </row>
    <row r="51" spans="1:10" x14ac:dyDescent="0.25">
      <c r="A51">
        <v>50</v>
      </c>
      <c r="B51" s="3">
        <v>168</v>
      </c>
      <c r="C51" s="3" t="s">
        <v>12</v>
      </c>
      <c r="D51" s="3" t="s">
        <v>7</v>
      </c>
      <c r="E51" s="10"/>
      <c r="F51" s="10"/>
      <c r="G51" s="10">
        <v>71</v>
      </c>
      <c r="H51" s="10"/>
      <c r="I51" s="10"/>
      <c r="J51" s="10"/>
    </row>
    <row r="52" spans="1:10" x14ac:dyDescent="0.25">
      <c r="A52">
        <v>51</v>
      </c>
      <c r="B52" s="3">
        <v>166</v>
      </c>
      <c r="C52" s="3" t="s">
        <v>12</v>
      </c>
      <c r="D52" s="3" t="s">
        <v>4</v>
      </c>
      <c r="E52" s="10"/>
      <c r="F52" s="10">
        <v>71</v>
      </c>
      <c r="G52" s="10"/>
      <c r="H52" s="10"/>
      <c r="I52" s="10"/>
      <c r="J52" s="10"/>
    </row>
    <row r="53" spans="1:10" x14ac:dyDescent="0.25">
      <c r="A53">
        <v>52</v>
      </c>
      <c r="B53" s="3">
        <v>165</v>
      </c>
      <c r="C53" s="3" t="s">
        <v>63</v>
      </c>
      <c r="D53" s="3" t="s">
        <v>7</v>
      </c>
      <c r="E53" s="10"/>
      <c r="F53" s="10"/>
      <c r="G53" s="10">
        <v>73</v>
      </c>
      <c r="H53" s="10"/>
      <c r="I53" s="10"/>
      <c r="J53" s="10"/>
    </row>
    <row r="54" spans="1:10" x14ac:dyDescent="0.25">
      <c r="A54">
        <v>53</v>
      </c>
      <c r="B54" s="3">
        <v>164</v>
      </c>
      <c r="C54" s="3" t="s">
        <v>108</v>
      </c>
      <c r="D54" s="3" t="s">
        <v>4</v>
      </c>
      <c r="E54" s="10"/>
      <c r="F54" s="10">
        <v>73</v>
      </c>
      <c r="G54" s="10"/>
      <c r="H54" s="10"/>
      <c r="I54" s="10"/>
      <c r="J54" s="10"/>
    </row>
    <row r="55" spans="1:10" x14ac:dyDescent="0.25">
      <c r="A55">
        <v>54</v>
      </c>
      <c r="B55" s="3">
        <v>163</v>
      </c>
      <c r="C55" s="3" t="s">
        <v>345</v>
      </c>
      <c r="D55" s="3" t="s">
        <v>7</v>
      </c>
      <c r="E55" s="10"/>
      <c r="F55" s="10"/>
      <c r="G55" s="10">
        <v>74</v>
      </c>
      <c r="H55" s="10"/>
      <c r="I55" s="10"/>
      <c r="J55" s="10"/>
    </row>
    <row r="56" spans="1:10" x14ac:dyDescent="0.25">
      <c r="A56">
        <v>55</v>
      </c>
      <c r="B56" s="3">
        <v>159</v>
      </c>
      <c r="C56" s="3" t="s">
        <v>56</v>
      </c>
      <c r="D56" s="3" t="s">
        <v>4</v>
      </c>
      <c r="E56" s="10"/>
      <c r="F56" s="10">
        <v>75</v>
      </c>
      <c r="G56" s="10"/>
      <c r="H56" s="10"/>
      <c r="I56" s="10"/>
      <c r="J56" s="10"/>
    </row>
    <row r="57" spans="1:10" x14ac:dyDescent="0.25">
      <c r="A57">
        <v>56</v>
      </c>
      <c r="B57" s="3">
        <v>162</v>
      </c>
      <c r="C57" s="3" t="s">
        <v>115</v>
      </c>
      <c r="D57" s="3" t="s">
        <v>4</v>
      </c>
      <c r="E57" s="10"/>
      <c r="F57" s="10">
        <v>75</v>
      </c>
      <c r="G57" s="10"/>
      <c r="H57" s="10"/>
      <c r="I57" s="10"/>
      <c r="J57" s="10"/>
    </row>
    <row r="58" spans="1:10" x14ac:dyDescent="0.25">
      <c r="A58">
        <v>57</v>
      </c>
      <c r="B58" s="3">
        <v>160</v>
      </c>
      <c r="C58" s="3" t="s">
        <v>12</v>
      </c>
      <c r="D58" s="3" t="s">
        <v>4</v>
      </c>
      <c r="E58" s="10"/>
      <c r="F58" s="10">
        <v>75</v>
      </c>
      <c r="G58" s="10"/>
      <c r="H58" s="10"/>
      <c r="I58" s="10"/>
      <c r="J58" s="10"/>
    </row>
    <row r="59" spans="1:10" x14ac:dyDescent="0.25">
      <c r="A59">
        <v>58</v>
      </c>
      <c r="B59" s="3">
        <v>161</v>
      </c>
      <c r="C59" s="3" t="s">
        <v>108</v>
      </c>
      <c r="D59" s="3" t="s">
        <v>4</v>
      </c>
      <c r="E59" s="10"/>
      <c r="F59" s="10">
        <v>75</v>
      </c>
      <c r="G59" s="10"/>
      <c r="H59" s="10"/>
      <c r="I59" s="10"/>
      <c r="J59" s="10"/>
    </row>
    <row r="60" spans="1:10" x14ac:dyDescent="0.25">
      <c r="A60">
        <v>59</v>
      </c>
      <c r="B60" s="3">
        <v>155</v>
      </c>
      <c r="C60" s="3" t="s">
        <v>63</v>
      </c>
      <c r="D60" s="3" t="s">
        <v>7</v>
      </c>
      <c r="E60" s="10"/>
      <c r="F60" s="10"/>
      <c r="G60" s="10">
        <v>77</v>
      </c>
      <c r="H60" s="10"/>
      <c r="I60" s="10"/>
      <c r="J60" s="10"/>
    </row>
    <row r="61" spans="1:10" x14ac:dyDescent="0.25">
      <c r="A61">
        <v>60</v>
      </c>
      <c r="B61" s="3">
        <v>158</v>
      </c>
      <c r="C61" s="3" t="s">
        <v>63</v>
      </c>
      <c r="D61" s="3" t="s">
        <v>7</v>
      </c>
      <c r="E61" s="10"/>
      <c r="F61" s="10"/>
      <c r="G61" s="10">
        <v>77</v>
      </c>
      <c r="H61" s="10"/>
      <c r="I61" s="10"/>
      <c r="J61" s="10"/>
    </row>
    <row r="62" spans="1:10" x14ac:dyDescent="0.25">
      <c r="A62">
        <v>61</v>
      </c>
      <c r="B62" s="3">
        <v>153</v>
      </c>
      <c r="C62" s="3" t="s">
        <v>115</v>
      </c>
      <c r="D62" s="3" t="s">
        <v>4</v>
      </c>
      <c r="E62" s="10"/>
      <c r="F62" s="10">
        <v>77</v>
      </c>
      <c r="G62" s="10"/>
      <c r="H62" s="10"/>
      <c r="I62" s="10"/>
      <c r="J62" s="10"/>
    </row>
    <row r="63" spans="1:10" x14ac:dyDescent="0.25">
      <c r="A63">
        <v>62</v>
      </c>
      <c r="B63" s="3">
        <v>154</v>
      </c>
      <c r="C63" s="3" t="s">
        <v>394</v>
      </c>
      <c r="D63" s="3" t="s">
        <v>7</v>
      </c>
      <c r="E63" s="10"/>
      <c r="F63" s="10"/>
      <c r="G63" s="10">
        <v>77</v>
      </c>
      <c r="H63" s="10"/>
      <c r="I63" s="10"/>
      <c r="J63" s="10"/>
    </row>
    <row r="64" spans="1:10" x14ac:dyDescent="0.25">
      <c r="A64">
        <v>63</v>
      </c>
      <c r="B64" s="3">
        <v>152</v>
      </c>
      <c r="C64" s="3" t="s">
        <v>406</v>
      </c>
      <c r="D64" s="3" t="s">
        <v>4</v>
      </c>
      <c r="E64" s="10"/>
      <c r="F64" s="10">
        <v>77</v>
      </c>
      <c r="G64" s="10"/>
      <c r="H64" s="10"/>
      <c r="I64" s="10"/>
      <c r="J64" s="10"/>
    </row>
    <row r="65" spans="1:10" x14ac:dyDescent="0.25">
      <c r="A65">
        <v>64</v>
      </c>
      <c r="B65" s="3">
        <v>157</v>
      </c>
      <c r="C65" s="3" t="s">
        <v>207</v>
      </c>
      <c r="D65" s="3" t="s">
        <v>4</v>
      </c>
      <c r="E65" s="10"/>
      <c r="F65" s="10">
        <v>77</v>
      </c>
      <c r="G65" s="10"/>
      <c r="H65" s="10"/>
      <c r="I65" s="10"/>
      <c r="J65" s="10"/>
    </row>
    <row r="66" spans="1:10" x14ac:dyDescent="0.25">
      <c r="A66">
        <v>65</v>
      </c>
      <c r="B66" s="3">
        <v>150</v>
      </c>
      <c r="C66" s="3" t="s">
        <v>390</v>
      </c>
      <c r="D66" s="3" t="s">
        <v>7</v>
      </c>
      <c r="E66" s="10"/>
      <c r="F66" s="10"/>
      <c r="G66" s="10">
        <v>78</v>
      </c>
      <c r="H66" s="10"/>
      <c r="I66" s="10"/>
      <c r="J66" s="10"/>
    </row>
    <row r="67" spans="1:10" x14ac:dyDescent="0.25">
      <c r="A67">
        <v>66</v>
      </c>
      <c r="B67" s="3">
        <v>151</v>
      </c>
      <c r="C67" s="3" t="s">
        <v>395</v>
      </c>
      <c r="D67" s="3" t="s">
        <v>7</v>
      </c>
      <c r="E67" s="10"/>
      <c r="F67" s="10"/>
      <c r="G67" s="10">
        <v>78</v>
      </c>
      <c r="H67" s="10"/>
      <c r="I67" s="10"/>
      <c r="J67" s="10"/>
    </row>
    <row r="68" spans="1:10" x14ac:dyDescent="0.25">
      <c r="A68">
        <v>67</v>
      </c>
      <c r="B68" s="3">
        <v>149</v>
      </c>
      <c r="C68" s="3" t="s">
        <v>12</v>
      </c>
      <c r="D68" s="3" t="s">
        <v>4</v>
      </c>
      <c r="E68" s="10"/>
      <c r="F68" s="10">
        <v>79</v>
      </c>
      <c r="G68" s="10"/>
      <c r="H68" s="10"/>
      <c r="I68" s="10"/>
      <c r="J68" s="10"/>
    </row>
    <row r="69" spans="1:10" x14ac:dyDescent="0.25">
      <c r="A69">
        <v>68</v>
      </c>
      <c r="B69" s="3">
        <v>148</v>
      </c>
      <c r="C69" s="3" t="s">
        <v>207</v>
      </c>
      <c r="D69" s="3" t="s">
        <v>4</v>
      </c>
      <c r="E69" s="10"/>
      <c r="F69" s="10">
        <v>79</v>
      </c>
      <c r="G69" s="10"/>
      <c r="H69" s="10"/>
      <c r="I69" s="10"/>
      <c r="J69" s="10"/>
    </row>
    <row r="70" spans="1:10" x14ac:dyDescent="0.25">
      <c r="A70">
        <v>69</v>
      </c>
      <c r="B70" s="3">
        <v>146</v>
      </c>
      <c r="C70" s="3" t="s">
        <v>345</v>
      </c>
      <c r="D70" s="3" t="s">
        <v>7</v>
      </c>
      <c r="E70" s="10"/>
      <c r="F70" s="10"/>
      <c r="G70" s="10">
        <v>80</v>
      </c>
      <c r="H70" s="10"/>
      <c r="I70" s="10"/>
      <c r="J70" s="10"/>
    </row>
    <row r="71" spans="1:10" x14ac:dyDescent="0.25">
      <c r="A71">
        <v>70</v>
      </c>
      <c r="B71" s="3">
        <v>147</v>
      </c>
      <c r="C71" s="3" t="s">
        <v>6</v>
      </c>
      <c r="D71" s="3" t="s">
        <v>7</v>
      </c>
      <c r="E71" s="10"/>
      <c r="F71" s="10"/>
      <c r="G71" s="10">
        <v>80</v>
      </c>
      <c r="H71" s="10"/>
      <c r="I71" s="10"/>
      <c r="J71" s="10"/>
    </row>
    <row r="72" spans="1:10" x14ac:dyDescent="0.25">
      <c r="A72">
        <v>71</v>
      </c>
      <c r="B72" s="3">
        <v>145</v>
      </c>
      <c r="C72" s="3" t="s">
        <v>121</v>
      </c>
      <c r="D72" s="3" t="s">
        <v>7</v>
      </c>
      <c r="E72" s="10"/>
      <c r="F72" s="10"/>
      <c r="G72" s="10">
        <v>81</v>
      </c>
      <c r="H72" s="10"/>
      <c r="I72" s="10"/>
      <c r="J72" s="10"/>
    </row>
    <row r="73" spans="1:10" x14ac:dyDescent="0.25">
      <c r="A73">
        <v>72</v>
      </c>
      <c r="B73" s="3">
        <v>144</v>
      </c>
      <c r="C73" s="3" t="s">
        <v>345</v>
      </c>
      <c r="D73" s="3" t="s">
        <v>365</v>
      </c>
      <c r="E73" s="10">
        <v>83</v>
      </c>
      <c r="F73" s="10"/>
      <c r="G73" s="10"/>
      <c r="H73" s="10"/>
      <c r="I73" s="10"/>
      <c r="J73" s="10"/>
    </row>
    <row r="74" spans="1:10" x14ac:dyDescent="0.25">
      <c r="A74">
        <v>73</v>
      </c>
      <c r="B74" s="3">
        <v>142</v>
      </c>
      <c r="C74" s="3" t="s">
        <v>56</v>
      </c>
      <c r="D74" s="3" t="s">
        <v>4</v>
      </c>
      <c r="E74" s="10"/>
      <c r="F74" s="10">
        <v>84</v>
      </c>
      <c r="G74" s="10"/>
      <c r="H74" s="10"/>
      <c r="I74" s="10"/>
      <c r="J74" s="10"/>
    </row>
    <row r="75" spans="1:10" x14ac:dyDescent="0.25">
      <c r="A75">
        <v>74</v>
      </c>
      <c r="B75" s="3">
        <v>143</v>
      </c>
      <c r="C75" s="3" t="s">
        <v>12</v>
      </c>
      <c r="D75" s="3" t="s">
        <v>4</v>
      </c>
      <c r="E75" s="10"/>
      <c r="F75" s="10">
        <v>84</v>
      </c>
      <c r="G75" s="10"/>
      <c r="H75" s="10"/>
      <c r="I75" s="10"/>
      <c r="J75" s="10"/>
    </row>
    <row r="76" spans="1:10" x14ac:dyDescent="0.25">
      <c r="A76">
        <v>75</v>
      </c>
      <c r="B76" s="3">
        <v>141</v>
      </c>
      <c r="C76" s="3" t="s">
        <v>115</v>
      </c>
      <c r="D76" s="3" t="s">
        <v>4</v>
      </c>
      <c r="E76" s="10"/>
      <c r="F76" s="10">
        <v>85</v>
      </c>
      <c r="G76" s="10"/>
      <c r="H76" s="10"/>
      <c r="I76" s="10"/>
      <c r="J76" s="10"/>
    </row>
    <row r="77" spans="1:10" x14ac:dyDescent="0.25">
      <c r="A77">
        <v>76</v>
      </c>
      <c r="B77" s="3">
        <v>140</v>
      </c>
      <c r="C77" s="3" t="s">
        <v>12</v>
      </c>
      <c r="D77" s="3" t="s">
        <v>4</v>
      </c>
      <c r="E77" s="10"/>
      <c r="F77" s="10">
        <v>85</v>
      </c>
      <c r="G77" s="10"/>
      <c r="H77" s="10"/>
      <c r="I77" s="10"/>
      <c r="J77" s="10"/>
    </row>
    <row r="78" spans="1:10" x14ac:dyDescent="0.25">
      <c r="A78">
        <v>77</v>
      </c>
      <c r="B78" s="3">
        <v>139</v>
      </c>
      <c r="C78" s="3" t="s">
        <v>396</v>
      </c>
      <c r="D78" s="3" t="s">
        <v>7</v>
      </c>
      <c r="E78" s="10"/>
      <c r="F78" s="10"/>
      <c r="G78" s="10">
        <v>85</v>
      </c>
      <c r="H78" s="10"/>
      <c r="I78" s="10"/>
      <c r="J78" s="10"/>
    </row>
    <row r="79" spans="1:10" x14ac:dyDescent="0.25">
      <c r="A79">
        <v>78</v>
      </c>
      <c r="B79" s="3">
        <v>138</v>
      </c>
      <c r="C79" s="3" t="s">
        <v>407</v>
      </c>
      <c r="D79" s="3" t="s">
        <v>4</v>
      </c>
      <c r="E79" s="10"/>
      <c r="F79" s="10">
        <v>85</v>
      </c>
      <c r="G79" s="10"/>
      <c r="H79" s="10"/>
      <c r="I79" s="10"/>
      <c r="J79" s="10"/>
    </row>
    <row r="80" spans="1:10" x14ac:dyDescent="0.25">
      <c r="A80">
        <v>79</v>
      </c>
      <c r="B80" s="3">
        <v>137</v>
      </c>
      <c r="C80" s="3" t="s">
        <v>12</v>
      </c>
      <c r="D80" s="3" t="s">
        <v>7</v>
      </c>
      <c r="E80" s="10"/>
      <c r="F80" s="10"/>
      <c r="G80" s="10">
        <v>86</v>
      </c>
      <c r="H80" s="10"/>
      <c r="I80" s="10"/>
      <c r="J80" s="10"/>
    </row>
    <row r="81" spans="1:10" x14ac:dyDescent="0.25">
      <c r="A81">
        <v>80</v>
      </c>
      <c r="B81" s="3">
        <v>136</v>
      </c>
      <c r="C81" s="3" t="s">
        <v>115</v>
      </c>
      <c r="D81" s="3" t="s">
        <v>4</v>
      </c>
      <c r="E81" s="10"/>
      <c r="F81" s="10">
        <v>87</v>
      </c>
      <c r="G81" s="10"/>
      <c r="H81" s="10"/>
      <c r="I81" s="10"/>
      <c r="J81" s="10"/>
    </row>
    <row r="82" spans="1:10" x14ac:dyDescent="0.25">
      <c r="A82">
        <v>81</v>
      </c>
      <c r="B82" s="3">
        <v>134</v>
      </c>
      <c r="C82" s="3" t="s">
        <v>56</v>
      </c>
      <c r="D82" s="3" t="s">
        <v>7</v>
      </c>
      <c r="E82" s="10"/>
      <c r="F82" s="10"/>
      <c r="G82" s="10">
        <v>88</v>
      </c>
      <c r="H82" s="10"/>
      <c r="I82" s="10"/>
      <c r="J82" s="10"/>
    </row>
    <row r="83" spans="1:10" x14ac:dyDescent="0.25">
      <c r="A83">
        <v>82</v>
      </c>
      <c r="B83" s="3">
        <v>135</v>
      </c>
      <c r="C83" s="3" t="s">
        <v>108</v>
      </c>
      <c r="D83" s="3" t="s">
        <v>7</v>
      </c>
      <c r="E83" s="10"/>
      <c r="F83" s="10"/>
      <c r="G83" s="10">
        <v>88</v>
      </c>
      <c r="H83" s="10"/>
      <c r="I83" s="10"/>
      <c r="J83" s="10"/>
    </row>
    <row r="84" spans="1:10" x14ac:dyDescent="0.25">
      <c r="A84">
        <v>83</v>
      </c>
      <c r="B84" s="3">
        <v>133</v>
      </c>
      <c r="C84" s="3" t="s">
        <v>207</v>
      </c>
      <c r="D84" s="3" t="s">
        <v>7</v>
      </c>
      <c r="E84" s="10"/>
      <c r="F84" s="10"/>
      <c r="G84" s="10">
        <v>88</v>
      </c>
      <c r="H84" s="10"/>
      <c r="I84" s="10"/>
      <c r="J84" s="10"/>
    </row>
    <row r="85" spans="1:10" x14ac:dyDescent="0.25">
      <c r="A85">
        <v>84</v>
      </c>
      <c r="B85" s="3">
        <v>129</v>
      </c>
      <c r="C85" s="3" t="s">
        <v>348</v>
      </c>
      <c r="D85" s="3" t="s">
        <v>7</v>
      </c>
      <c r="E85" s="10"/>
      <c r="F85" s="10"/>
      <c r="G85" s="10">
        <v>89</v>
      </c>
      <c r="H85" s="10"/>
      <c r="I85" s="10"/>
      <c r="J85" s="10"/>
    </row>
    <row r="86" spans="1:10" x14ac:dyDescent="0.25">
      <c r="A86">
        <v>85</v>
      </c>
      <c r="B86" s="3">
        <v>128</v>
      </c>
      <c r="C86" s="3" t="s">
        <v>397</v>
      </c>
      <c r="D86" s="3" t="s">
        <v>7</v>
      </c>
      <c r="E86" s="10"/>
      <c r="F86" s="10"/>
      <c r="G86" s="10">
        <v>89</v>
      </c>
      <c r="H86" s="10"/>
      <c r="I86" s="10"/>
      <c r="J86" s="10"/>
    </row>
    <row r="87" spans="1:10" x14ac:dyDescent="0.25">
      <c r="A87">
        <v>86</v>
      </c>
      <c r="B87" s="3">
        <v>132</v>
      </c>
      <c r="C87" s="3" t="s">
        <v>207</v>
      </c>
      <c r="D87" s="3" t="s">
        <v>4</v>
      </c>
      <c r="E87" s="10"/>
      <c r="F87" s="10">
        <v>89</v>
      </c>
      <c r="G87" s="10"/>
      <c r="H87" s="10"/>
      <c r="I87" s="10"/>
      <c r="J87" s="10"/>
    </row>
    <row r="88" spans="1:10" x14ac:dyDescent="0.25">
      <c r="A88">
        <v>87</v>
      </c>
      <c r="B88" s="3">
        <v>127</v>
      </c>
      <c r="C88" s="3" t="s">
        <v>12</v>
      </c>
      <c r="D88" s="3" t="s">
        <v>4</v>
      </c>
      <c r="E88" s="10"/>
      <c r="F88" s="10">
        <v>90</v>
      </c>
      <c r="G88" s="10"/>
      <c r="H88" s="10"/>
      <c r="I88" s="10"/>
      <c r="J88" s="10"/>
    </row>
    <row r="89" spans="1:10" x14ac:dyDescent="0.25">
      <c r="A89">
        <v>88</v>
      </c>
      <c r="B89" s="3">
        <v>125</v>
      </c>
      <c r="C89" s="3" t="s">
        <v>108</v>
      </c>
      <c r="D89" s="3" t="s">
        <v>4</v>
      </c>
      <c r="E89" s="10"/>
      <c r="F89" s="10">
        <v>91</v>
      </c>
      <c r="G89" s="10"/>
      <c r="H89" s="10"/>
      <c r="I89" s="10"/>
      <c r="J89" s="10"/>
    </row>
    <row r="90" spans="1:10" x14ac:dyDescent="0.25">
      <c r="A90">
        <v>89</v>
      </c>
      <c r="B90" s="3">
        <v>126</v>
      </c>
      <c r="C90" s="3" t="s">
        <v>398</v>
      </c>
      <c r="D90" s="3" t="s">
        <v>7</v>
      </c>
      <c r="E90" s="10"/>
      <c r="F90" s="10"/>
      <c r="G90" s="10">
        <v>91</v>
      </c>
      <c r="H90" s="10"/>
      <c r="I90" s="10"/>
      <c r="J90" s="10"/>
    </row>
    <row r="91" spans="1:10" x14ac:dyDescent="0.25">
      <c r="A91">
        <v>90</v>
      </c>
      <c r="B91" s="3">
        <v>124</v>
      </c>
      <c r="C91" s="3" t="s">
        <v>12</v>
      </c>
      <c r="D91" s="3" t="s">
        <v>4</v>
      </c>
      <c r="E91" s="10"/>
      <c r="F91" s="10">
        <v>93</v>
      </c>
      <c r="G91" s="10"/>
      <c r="H91" s="10"/>
      <c r="I91" s="10"/>
      <c r="J91" s="10"/>
    </row>
    <row r="92" spans="1:10" x14ac:dyDescent="0.25">
      <c r="A92">
        <v>91</v>
      </c>
      <c r="B92" s="3">
        <v>123</v>
      </c>
      <c r="C92" s="3" t="s">
        <v>345</v>
      </c>
      <c r="D92" s="3" t="s">
        <v>110</v>
      </c>
      <c r="E92" s="10"/>
      <c r="F92" s="10"/>
      <c r="G92" s="10"/>
      <c r="H92" s="10"/>
      <c r="I92" s="10">
        <v>93</v>
      </c>
      <c r="J92" s="10"/>
    </row>
    <row r="93" spans="1:10" x14ac:dyDescent="0.25">
      <c r="A93">
        <v>92</v>
      </c>
      <c r="B93" s="3">
        <v>122</v>
      </c>
      <c r="C93" s="3" t="s">
        <v>348</v>
      </c>
      <c r="D93" s="3" t="s">
        <v>4</v>
      </c>
      <c r="E93" s="10"/>
      <c r="F93" s="10">
        <v>94</v>
      </c>
      <c r="G93" s="10"/>
      <c r="H93" s="10"/>
      <c r="I93" s="10"/>
      <c r="J93" s="10"/>
    </row>
    <row r="94" spans="1:10" x14ac:dyDescent="0.25">
      <c r="A94">
        <v>93</v>
      </c>
      <c r="B94" s="3">
        <v>121</v>
      </c>
      <c r="C94" s="3" t="s">
        <v>89</v>
      </c>
      <c r="D94" s="3" t="s">
        <v>4</v>
      </c>
      <c r="E94" s="10"/>
      <c r="F94" s="10">
        <v>95</v>
      </c>
      <c r="G94" s="10"/>
      <c r="H94" s="10"/>
      <c r="I94" s="10"/>
      <c r="J94" s="10"/>
    </row>
    <row r="95" spans="1:10" x14ac:dyDescent="0.25">
      <c r="A95">
        <v>94</v>
      </c>
      <c r="B95" s="3">
        <v>70</v>
      </c>
      <c r="C95" s="3" t="s">
        <v>108</v>
      </c>
      <c r="D95" s="3" t="s">
        <v>4</v>
      </c>
      <c r="E95" s="10"/>
      <c r="F95" s="10">
        <v>96</v>
      </c>
      <c r="G95" s="10"/>
      <c r="H95" s="10"/>
      <c r="I95" s="10"/>
      <c r="J95" s="10"/>
    </row>
    <row r="96" spans="1:10" x14ac:dyDescent="0.25">
      <c r="A96">
        <v>95</v>
      </c>
      <c r="B96" s="3">
        <v>65</v>
      </c>
      <c r="C96" s="3" t="s">
        <v>63</v>
      </c>
      <c r="D96" s="3" t="s">
        <v>4</v>
      </c>
      <c r="E96" s="10"/>
      <c r="F96" s="10">
        <v>97</v>
      </c>
      <c r="G96" s="10"/>
      <c r="H96" s="10"/>
      <c r="I96" s="10"/>
      <c r="J96" s="10"/>
    </row>
    <row r="97" spans="1:10" x14ac:dyDescent="0.25">
      <c r="A97">
        <v>96</v>
      </c>
      <c r="B97" s="3">
        <v>120</v>
      </c>
      <c r="C97" s="3" t="s">
        <v>12</v>
      </c>
      <c r="D97" s="3" t="s">
        <v>7</v>
      </c>
      <c r="E97" s="10"/>
      <c r="F97" s="10"/>
      <c r="G97" s="10">
        <v>98</v>
      </c>
      <c r="H97" s="10"/>
      <c r="I97" s="10"/>
      <c r="J97" s="10"/>
    </row>
    <row r="98" spans="1:10" x14ac:dyDescent="0.25">
      <c r="A98">
        <v>97</v>
      </c>
      <c r="B98" s="3">
        <v>68</v>
      </c>
      <c r="C98" s="3" t="s">
        <v>408</v>
      </c>
      <c r="D98" s="3" t="s">
        <v>4</v>
      </c>
      <c r="E98" s="10"/>
      <c r="F98" s="10">
        <v>99</v>
      </c>
      <c r="G98" s="10"/>
      <c r="H98" s="10"/>
      <c r="I98" s="10"/>
      <c r="J98" s="10"/>
    </row>
    <row r="99" spans="1:10" x14ac:dyDescent="0.25">
      <c r="A99">
        <v>98</v>
      </c>
      <c r="B99" s="3">
        <v>119</v>
      </c>
      <c r="C99" s="3" t="s">
        <v>115</v>
      </c>
      <c r="D99" s="3" t="s">
        <v>7</v>
      </c>
      <c r="E99" s="10"/>
      <c r="F99" s="10"/>
      <c r="G99" s="10">
        <v>100</v>
      </c>
      <c r="H99" s="10"/>
      <c r="I99" s="10"/>
      <c r="J99" s="10"/>
    </row>
    <row r="100" spans="1:10" x14ac:dyDescent="0.25">
      <c r="A100">
        <v>99</v>
      </c>
      <c r="B100" s="3">
        <v>118</v>
      </c>
      <c r="C100" s="3" t="s">
        <v>345</v>
      </c>
      <c r="D100" s="3" t="s">
        <v>4</v>
      </c>
      <c r="E100" s="10"/>
      <c r="F100" s="10">
        <v>100</v>
      </c>
      <c r="G100" s="10"/>
      <c r="H100" s="10"/>
      <c r="I100" s="10"/>
      <c r="J100" s="10"/>
    </row>
    <row r="101" spans="1:10" x14ac:dyDescent="0.25">
      <c r="A101">
        <v>100</v>
      </c>
      <c r="B101" s="3">
        <v>117</v>
      </c>
      <c r="C101" s="3" t="s">
        <v>346</v>
      </c>
      <c r="D101" s="3" t="s">
        <v>4</v>
      </c>
      <c r="E101" s="10"/>
      <c r="F101" s="10">
        <v>103</v>
      </c>
      <c r="G101" s="10"/>
      <c r="H101" s="10"/>
      <c r="I101" s="10"/>
      <c r="J101" s="10"/>
    </row>
    <row r="102" spans="1:10" x14ac:dyDescent="0.25">
      <c r="A102">
        <v>101</v>
      </c>
      <c r="B102" s="3">
        <v>116</v>
      </c>
      <c r="C102" s="3" t="s">
        <v>399</v>
      </c>
      <c r="D102" s="3" t="s">
        <v>7</v>
      </c>
      <c r="E102" s="10"/>
      <c r="F102" s="10"/>
      <c r="G102" s="10">
        <v>106</v>
      </c>
      <c r="H102" s="10"/>
      <c r="I102" s="10"/>
      <c r="J102" s="10"/>
    </row>
    <row r="103" spans="1:10" x14ac:dyDescent="0.25">
      <c r="A103">
        <v>102</v>
      </c>
      <c r="B103" s="3">
        <v>113</v>
      </c>
      <c r="C103" s="3" t="s">
        <v>347</v>
      </c>
      <c r="D103" s="3" t="s">
        <v>4</v>
      </c>
      <c r="E103" s="10"/>
      <c r="F103" s="10">
        <v>108</v>
      </c>
      <c r="G103" s="10"/>
      <c r="H103" s="10"/>
      <c r="I103" s="10"/>
      <c r="J103" s="10"/>
    </row>
    <row r="104" spans="1:10" x14ac:dyDescent="0.25">
      <c r="A104">
        <v>103</v>
      </c>
      <c r="B104" s="3">
        <v>111</v>
      </c>
      <c r="C104" s="3" t="s">
        <v>393</v>
      </c>
      <c r="D104" s="3" t="s">
        <v>7</v>
      </c>
      <c r="E104" s="10"/>
      <c r="F104" s="10"/>
      <c r="G104" s="10">
        <v>108</v>
      </c>
      <c r="H104" s="10"/>
      <c r="I104" s="10"/>
      <c r="J104" s="10"/>
    </row>
    <row r="105" spans="1:10" x14ac:dyDescent="0.25">
      <c r="A105">
        <v>104</v>
      </c>
      <c r="B105" s="3">
        <v>114</v>
      </c>
      <c r="C105" s="3" t="s">
        <v>400</v>
      </c>
      <c r="D105" s="3" t="s">
        <v>7</v>
      </c>
      <c r="E105" s="10"/>
      <c r="F105" s="10"/>
      <c r="G105" s="10">
        <v>108</v>
      </c>
      <c r="H105" s="10"/>
      <c r="I105" s="10"/>
      <c r="J105" s="10"/>
    </row>
    <row r="106" spans="1:10" x14ac:dyDescent="0.25">
      <c r="A106">
        <v>105</v>
      </c>
      <c r="B106" s="3">
        <v>115</v>
      </c>
      <c r="C106" s="3" t="s">
        <v>386</v>
      </c>
      <c r="D106" s="3" t="s">
        <v>31</v>
      </c>
      <c r="E106" s="10"/>
      <c r="F106" s="10"/>
      <c r="G106" s="10"/>
      <c r="H106" s="10">
        <v>108</v>
      </c>
      <c r="I106" s="10"/>
      <c r="J106" s="10"/>
    </row>
    <row r="107" spans="1:10" x14ac:dyDescent="0.25">
      <c r="A107">
        <v>106</v>
      </c>
      <c r="B107" s="3">
        <v>112</v>
      </c>
      <c r="C107" s="3" t="s">
        <v>371</v>
      </c>
      <c r="D107" s="3" t="s">
        <v>369</v>
      </c>
      <c r="E107" s="10">
        <v>108</v>
      </c>
      <c r="F107" s="10"/>
      <c r="G107" s="10"/>
      <c r="H107" s="10"/>
      <c r="I107" s="10"/>
      <c r="J107" s="10"/>
    </row>
    <row r="108" spans="1:10" x14ac:dyDescent="0.25">
      <c r="A108">
        <v>107</v>
      </c>
      <c r="B108" s="3">
        <v>110</v>
      </c>
      <c r="C108" s="3" t="s">
        <v>401</v>
      </c>
      <c r="D108" s="3" t="s">
        <v>7</v>
      </c>
      <c r="E108" s="10"/>
      <c r="F108" s="10"/>
      <c r="G108" s="10">
        <v>109</v>
      </c>
      <c r="H108" s="10"/>
      <c r="I108" s="10"/>
      <c r="J108" s="10"/>
    </row>
    <row r="109" spans="1:10" x14ac:dyDescent="0.25">
      <c r="A109">
        <v>108</v>
      </c>
      <c r="B109" s="3">
        <v>109</v>
      </c>
      <c r="C109" s="3" t="s">
        <v>115</v>
      </c>
      <c r="D109" s="3" t="s">
        <v>4</v>
      </c>
      <c r="E109" s="10"/>
      <c r="F109" s="10">
        <v>110</v>
      </c>
      <c r="G109" s="10"/>
      <c r="H109" s="10"/>
      <c r="I109" s="10"/>
      <c r="J109" s="10"/>
    </row>
    <row r="110" spans="1:10" x14ac:dyDescent="0.25">
      <c r="A110">
        <v>109</v>
      </c>
      <c r="B110" s="3">
        <v>108</v>
      </c>
      <c r="C110" s="3" t="s">
        <v>402</v>
      </c>
      <c r="D110" s="3" t="s">
        <v>7</v>
      </c>
      <c r="E110" s="10"/>
      <c r="F110" s="10"/>
      <c r="G110" s="10">
        <v>110</v>
      </c>
      <c r="H110" s="10"/>
      <c r="I110" s="10"/>
      <c r="J110" s="10"/>
    </row>
    <row r="111" spans="1:10" x14ac:dyDescent="0.25">
      <c r="A111">
        <v>110</v>
      </c>
      <c r="B111" s="3">
        <v>107</v>
      </c>
      <c r="C111" s="3" t="s">
        <v>403</v>
      </c>
      <c r="D111" s="3" t="s">
        <v>7</v>
      </c>
      <c r="E111" s="10"/>
      <c r="F111" s="10"/>
      <c r="G111" s="10">
        <v>112</v>
      </c>
      <c r="H111" s="10"/>
      <c r="I111" s="10"/>
      <c r="J111" s="10"/>
    </row>
    <row r="112" spans="1:10" x14ac:dyDescent="0.25">
      <c r="A112">
        <v>111</v>
      </c>
      <c r="B112" s="3">
        <v>106</v>
      </c>
      <c r="C112" s="3" t="s">
        <v>370</v>
      </c>
      <c r="D112" s="3" t="s">
        <v>370</v>
      </c>
      <c r="E112" s="10">
        <v>113</v>
      </c>
      <c r="F112" s="10"/>
      <c r="G112" s="10"/>
      <c r="H112" s="10"/>
      <c r="I112" s="10"/>
      <c r="J112" s="10"/>
    </row>
    <row r="113" spans="1:10" x14ac:dyDescent="0.25">
      <c r="A113">
        <v>112</v>
      </c>
      <c r="B113" s="3">
        <v>105</v>
      </c>
      <c r="C113" s="3" t="s">
        <v>346</v>
      </c>
      <c r="D113" s="3" t="s">
        <v>4</v>
      </c>
      <c r="E113" s="10"/>
      <c r="F113" s="10">
        <v>113</v>
      </c>
      <c r="G113" s="10"/>
      <c r="H113" s="10"/>
      <c r="I113" s="10"/>
      <c r="J113" s="10"/>
    </row>
    <row r="114" spans="1:10" x14ac:dyDescent="0.25">
      <c r="A114">
        <v>113</v>
      </c>
      <c r="B114" s="3">
        <v>101</v>
      </c>
      <c r="C114" s="3" t="s">
        <v>56</v>
      </c>
      <c r="D114" s="3" t="s">
        <v>7</v>
      </c>
      <c r="E114" s="10"/>
      <c r="F114" s="10"/>
      <c r="G114" s="10">
        <v>114</v>
      </c>
      <c r="H114" s="10"/>
      <c r="I114" s="10"/>
      <c r="J114" s="10"/>
    </row>
    <row r="115" spans="1:10" x14ac:dyDescent="0.25">
      <c r="A115">
        <v>114</v>
      </c>
      <c r="B115" s="3">
        <v>100</v>
      </c>
      <c r="C115" s="3" t="s">
        <v>12</v>
      </c>
      <c r="D115" s="3" t="s">
        <v>7</v>
      </c>
      <c r="E115" s="10"/>
      <c r="F115" s="10"/>
      <c r="G115" s="10">
        <v>116</v>
      </c>
      <c r="H115" s="10"/>
      <c r="I115" s="10"/>
      <c r="J115" s="10"/>
    </row>
    <row r="116" spans="1:10" x14ac:dyDescent="0.25">
      <c r="A116">
        <v>115</v>
      </c>
      <c r="B116" s="3">
        <v>99</v>
      </c>
      <c r="C116" s="3" t="s">
        <v>409</v>
      </c>
      <c r="D116" s="3" t="s">
        <v>4</v>
      </c>
      <c r="E116" s="10"/>
      <c r="F116" s="10">
        <v>117</v>
      </c>
      <c r="G116" s="10"/>
      <c r="H116" s="10"/>
      <c r="I116" s="10"/>
      <c r="J116" s="10"/>
    </row>
    <row r="117" spans="1:10" x14ac:dyDescent="0.25">
      <c r="A117">
        <v>116</v>
      </c>
      <c r="B117" s="3">
        <v>98</v>
      </c>
      <c r="C117" s="3" t="s">
        <v>387</v>
      </c>
      <c r="D117" s="3" t="s">
        <v>61</v>
      </c>
      <c r="E117" s="10"/>
      <c r="F117" s="10"/>
      <c r="G117" s="10"/>
      <c r="H117" s="10"/>
      <c r="I117" s="10"/>
      <c r="J117" s="10">
        <v>119</v>
      </c>
    </row>
    <row r="118" spans="1:10" x14ac:dyDescent="0.25">
      <c r="A118">
        <v>117</v>
      </c>
      <c r="B118" s="3">
        <v>97</v>
      </c>
      <c r="C118" s="3" t="s">
        <v>115</v>
      </c>
      <c r="D118" s="3" t="s">
        <v>4</v>
      </c>
      <c r="E118" s="10"/>
      <c r="F118" s="10">
        <v>120</v>
      </c>
      <c r="G118" s="10"/>
      <c r="H118" s="10"/>
      <c r="I118" s="10"/>
      <c r="J118" s="10"/>
    </row>
    <row r="119" spans="1:10" x14ac:dyDescent="0.25">
      <c r="A119">
        <v>118</v>
      </c>
      <c r="B119" s="3">
        <v>96</v>
      </c>
      <c r="C119" s="3" t="s">
        <v>12</v>
      </c>
      <c r="D119" s="3" t="s">
        <v>4</v>
      </c>
      <c r="E119" s="10"/>
      <c r="F119" s="10">
        <v>120</v>
      </c>
      <c r="G119" s="10"/>
      <c r="H119" s="10"/>
      <c r="I119" s="10"/>
      <c r="J119" s="10"/>
    </row>
    <row r="120" spans="1:10" x14ac:dyDescent="0.25">
      <c r="A120">
        <v>119</v>
      </c>
      <c r="B120" s="3">
        <v>95</v>
      </c>
      <c r="C120" s="3" t="s">
        <v>345</v>
      </c>
      <c r="D120" s="3" t="s">
        <v>110</v>
      </c>
      <c r="E120" s="10"/>
      <c r="F120" s="10"/>
      <c r="G120" s="10"/>
      <c r="H120" s="10"/>
      <c r="I120" s="10">
        <v>120</v>
      </c>
      <c r="J120" s="10"/>
    </row>
    <row r="121" spans="1:10" x14ac:dyDescent="0.25">
      <c r="A121">
        <v>120</v>
      </c>
      <c r="B121" s="3">
        <v>94</v>
      </c>
      <c r="C121" s="3" t="s">
        <v>63</v>
      </c>
      <c r="D121" s="3" t="s">
        <v>4</v>
      </c>
      <c r="E121" s="10"/>
      <c r="F121" s="10">
        <v>121</v>
      </c>
      <c r="G121" s="10"/>
      <c r="H121" s="10"/>
      <c r="I121" s="10"/>
      <c r="J121" s="10"/>
    </row>
    <row r="122" spans="1:10" x14ac:dyDescent="0.25">
      <c r="A122">
        <v>121</v>
      </c>
      <c r="B122" s="3">
        <v>93</v>
      </c>
      <c r="C122" s="3" t="s">
        <v>347</v>
      </c>
      <c r="D122" s="3" t="s">
        <v>363</v>
      </c>
      <c r="E122" s="10">
        <v>122</v>
      </c>
      <c r="F122" s="10"/>
      <c r="G122" s="10"/>
      <c r="H122" s="10"/>
      <c r="I122" s="10"/>
      <c r="J122" s="10"/>
    </row>
    <row r="123" spans="1:10" x14ac:dyDescent="0.25">
      <c r="A123">
        <v>122</v>
      </c>
      <c r="B123" s="3">
        <v>92</v>
      </c>
      <c r="C123" s="3" t="s">
        <v>388</v>
      </c>
      <c r="D123" s="3" t="s">
        <v>61</v>
      </c>
      <c r="E123" s="10"/>
      <c r="F123" s="10"/>
      <c r="G123" s="10"/>
      <c r="H123" s="10"/>
      <c r="I123" s="10"/>
      <c r="J123" s="10">
        <v>122</v>
      </c>
    </row>
    <row r="124" spans="1:10" x14ac:dyDescent="0.25">
      <c r="A124">
        <v>123</v>
      </c>
      <c r="B124" s="3">
        <v>91</v>
      </c>
      <c r="C124" s="3" t="s">
        <v>12</v>
      </c>
      <c r="D124" s="3" t="s">
        <v>4</v>
      </c>
      <c r="E124" s="10"/>
      <c r="F124" s="10">
        <v>124</v>
      </c>
      <c r="G124" s="10"/>
      <c r="H124" s="10"/>
      <c r="I124" s="10"/>
      <c r="J124" s="10"/>
    </row>
    <row r="125" spans="1:10" x14ac:dyDescent="0.25">
      <c r="A125">
        <v>124</v>
      </c>
      <c r="B125" s="3">
        <v>90</v>
      </c>
      <c r="C125" s="3" t="s">
        <v>372</v>
      </c>
      <c r="D125" s="3" t="s">
        <v>373</v>
      </c>
      <c r="E125" s="10">
        <v>124</v>
      </c>
      <c r="F125" s="10"/>
      <c r="G125" s="10"/>
      <c r="H125" s="10"/>
      <c r="I125" s="10"/>
      <c r="J125" s="10"/>
    </row>
    <row r="126" spans="1:10" x14ac:dyDescent="0.25">
      <c r="A126">
        <v>125</v>
      </c>
      <c r="B126" s="3">
        <v>89</v>
      </c>
      <c r="C126" s="3" t="s">
        <v>12</v>
      </c>
      <c r="D126" s="3" t="s">
        <v>4</v>
      </c>
      <c r="E126" s="10"/>
      <c r="F126" s="10">
        <v>125</v>
      </c>
      <c r="G126" s="10"/>
      <c r="H126" s="10"/>
      <c r="I126" s="10"/>
      <c r="J126" s="10"/>
    </row>
    <row r="127" spans="1:10" x14ac:dyDescent="0.25">
      <c r="A127">
        <v>126</v>
      </c>
      <c r="B127" s="3">
        <v>88</v>
      </c>
      <c r="C127" s="3" t="s">
        <v>374</v>
      </c>
      <c r="D127" s="3" t="s">
        <v>375</v>
      </c>
      <c r="E127" s="10">
        <v>127</v>
      </c>
      <c r="F127" s="10"/>
      <c r="G127" s="10"/>
      <c r="H127" s="10"/>
      <c r="I127" s="10"/>
      <c r="J127" s="10"/>
    </row>
    <row r="128" spans="1:10" x14ac:dyDescent="0.25">
      <c r="A128">
        <v>127</v>
      </c>
      <c r="B128" s="3">
        <v>87</v>
      </c>
      <c r="C128" s="3" t="s">
        <v>63</v>
      </c>
      <c r="D128" s="3" t="s">
        <v>4</v>
      </c>
      <c r="E128" s="10"/>
      <c r="F128" s="10">
        <v>128</v>
      </c>
      <c r="G128" s="10"/>
      <c r="H128" s="10"/>
      <c r="I128" s="10"/>
      <c r="J128" s="10"/>
    </row>
    <row r="129" spans="1:10" x14ac:dyDescent="0.25">
      <c r="A129">
        <v>128</v>
      </c>
      <c r="B129" s="3">
        <v>85</v>
      </c>
      <c r="C129" s="3" t="s">
        <v>56</v>
      </c>
      <c r="D129" s="3" t="s">
        <v>4</v>
      </c>
      <c r="E129" s="10"/>
      <c r="F129" s="10">
        <v>129</v>
      </c>
      <c r="G129" s="10"/>
      <c r="H129" s="10"/>
      <c r="I129" s="10"/>
      <c r="J129" s="10"/>
    </row>
    <row r="130" spans="1:10" x14ac:dyDescent="0.25">
      <c r="A130">
        <v>129</v>
      </c>
      <c r="B130" s="3">
        <v>86</v>
      </c>
      <c r="C130" s="3" t="s">
        <v>12</v>
      </c>
      <c r="D130" s="3" t="s">
        <v>7</v>
      </c>
      <c r="E130" s="10"/>
      <c r="F130" s="10"/>
      <c r="G130" s="10">
        <v>129</v>
      </c>
      <c r="H130" s="10"/>
      <c r="I130" s="10"/>
      <c r="J130" s="10"/>
    </row>
    <row r="131" spans="1:10" x14ac:dyDescent="0.25">
      <c r="A131">
        <v>130</v>
      </c>
      <c r="B131" s="3">
        <v>84</v>
      </c>
      <c r="C131" s="3" t="s">
        <v>12</v>
      </c>
      <c r="D131" s="3" t="s">
        <v>7</v>
      </c>
      <c r="E131" s="10"/>
      <c r="F131" s="10"/>
      <c r="G131" s="10">
        <v>130</v>
      </c>
      <c r="H131" s="10"/>
      <c r="I131" s="10"/>
      <c r="J131" s="10"/>
    </row>
    <row r="132" spans="1:10" x14ac:dyDescent="0.25">
      <c r="A132">
        <v>131</v>
      </c>
      <c r="B132" s="3">
        <v>66</v>
      </c>
      <c r="C132" s="3" t="s">
        <v>63</v>
      </c>
      <c r="D132" s="3" t="s">
        <v>4</v>
      </c>
      <c r="E132" s="10"/>
      <c r="F132" s="10">
        <v>136</v>
      </c>
      <c r="G132" s="10"/>
      <c r="H132" s="10"/>
      <c r="I132" s="10"/>
      <c r="J132" s="10"/>
    </row>
    <row r="133" spans="1:10" x14ac:dyDescent="0.25">
      <c r="A133">
        <v>132</v>
      </c>
      <c r="B133" s="3">
        <v>83</v>
      </c>
      <c r="C133" s="3" t="s">
        <v>56</v>
      </c>
      <c r="D133" s="3" t="s">
        <v>4</v>
      </c>
      <c r="E133" s="10"/>
      <c r="F133" s="10">
        <v>138</v>
      </c>
      <c r="G133" s="10"/>
      <c r="H133" s="10"/>
      <c r="I133" s="10"/>
      <c r="J133" s="10"/>
    </row>
    <row r="134" spans="1:10" x14ac:dyDescent="0.25">
      <c r="A134">
        <v>133</v>
      </c>
      <c r="B134" s="3">
        <v>82</v>
      </c>
      <c r="C134" s="3" t="s">
        <v>12</v>
      </c>
      <c r="D134" s="3" t="s">
        <v>7</v>
      </c>
      <c r="E134" s="10"/>
      <c r="F134" s="10"/>
      <c r="G134" s="10">
        <v>142</v>
      </c>
      <c r="H134" s="10"/>
      <c r="I134" s="10"/>
      <c r="J134" s="10"/>
    </row>
    <row r="135" spans="1:10" x14ac:dyDescent="0.25">
      <c r="A135">
        <v>134</v>
      </c>
      <c r="B135" s="3">
        <v>81</v>
      </c>
      <c r="C135" s="3" t="s">
        <v>56</v>
      </c>
      <c r="D135" s="3" t="s">
        <v>4</v>
      </c>
      <c r="E135" s="10"/>
      <c r="F135" s="10">
        <v>145</v>
      </c>
      <c r="G135" s="10"/>
      <c r="H135" s="10"/>
      <c r="I135" s="10"/>
      <c r="J135" s="10"/>
    </row>
    <row r="136" spans="1:10" x14ac:dyDescent="0.25">
      <c r="A136">
        <v>135</v>
      </c>
      <c r="B136" s="3">
        <v>80</v>
      </c>
      <c r="C136" s="3" t="s">
        <v>12</v>
      </c>
      <c r="D136" s="3" t="s">
        <v>7</v>
      </c>
      <c r="E136" s="10"/>
      <c r="F136" s="10"/>
      <c r="G136" s="10">
        <v>145</v>
      </c>
      <c r="H136" s="10"/>
      <c r="I136" s="10"/>
      <c r="J136" s="10"/>
    </row>
    <row r="137" spans="1:10" x14ac:dyDescent="0.25">
      <c r="A137">
        <v>136</v>
      </c>
      <c r="B137" s="3">
        <v>78</v>
      </c>
      <c r="C137" s="3" t="s">
        <v>345</v>
      </c>
      <c r="D137" s="3" t="s">
        <v>110</v>
      </c>
      <c r="E137" s="10"/>
      <c r="F137" s="10"/>
      <c r="G137" s="10"/>
      <c r="H137" s="10"/>
      <c r="I137" s="10">
        <v>147</v>
      </c>
      <c r="J137" s="10"/>
    </row>
    <row r="138" spans="1:10" x14ac:dyDescent="0.25">
      <c r="A138">
        <v>137</v>
      </c>
      <c r="B138" s="3">
        <v>77</v>
      </c>
      <c r="C138" s="3" t="s">
        <v>404</v>
      </c>
      <c r="D138" s="3" t="s">
        <v>7</v>
      </c>
      <c r="E138" s="10"/>
      <c r="F138" s="10"/>
      <c r="G138" s="10">
        <v>148</v>
      </c>
      <c r="H138" s="10"/>
      <c r="I138" s="10"/>
      <c r="J138" s="10"/>
    </row>
    <row r="139" spans="1:10" x14ac:dyDescent="0.25">
      <c r="A139">
        <v>138</v>
      </c>
      <c r="B139" s="3">
        <v>79</v>
      </c>
      <c r="C139" s="3" t="s">
        <v>6</v>
      </c>
      <c r="D139" s="3" t="s">
        <v>4</v>
      </c>
      <c r="E139" s="10"/>
      <c r="F139" s="10">
        <v>149</v>
      </c>
      <c r="G139" s="10"/>
      <c r="H139" s="10"/>
      <c r="I139" s="10"/>
      <c r="J139" s="10"/>
    </row>
    <row r="140" spans="1:10" x14ac:dyDescent="0.25">
      <c r="A140">
        <v>139</v>
      </c>
      <c r="B140" s="3">
        <v>76</v>
      </c>
      <c r="C140" s="3" t="s">
        <v>12</v>
      </c>
      <c r="D140" s="3" t="s">
        <v>4</v>
      </c>
      <c r="E140" s="10"/>
      <c r="F140" s="10">
        <v>150</v>
      </c>
      <c r="G140" s="10"/>
      <c r="H140" s="10"/>
      <c r="I140" s="10"/>
      <c r="J140" s="10"/>
    </row>
    <row r="141" spans="1:10" x14ac:dyDescent="0.25">
      <c r="A141">
        <v>140</v>
      </c>
      <c r="B141" s="3">
        <v>56</v>
      </c>
      <c r="C141" s="3" t="s">
        <v>121</v>
      </c>
      <c r="D141" s="3" t="s">
        <v>31</v>
      </c>
      <c r="E141" s="10"/>
      <c r="F141" s="10"/>
      <c r="G141" s="10"/>
      <c r="H141" s="10">
        <v>150</v>
      </c>
      <c r="I141" s="10"/>
      <c r="J141" s="10"/>
    </row>
    <row r="142" spans="1:10" x14ac:dyDescent="0.25">
      <c r="A142">
        <v>141</v>
      </c>
      <c r="B142" s="3">
        <v>75</v>
      </c>
      <c r="C142" s="3" t="s">
        <v>56</v>
      </c>
      <c r="D142" s="3" t="s">
        <v>4</v>
      </c>
      <c r="E142" s="10"/>
      <c r="F142" s="10">
        <v>152</v>
      </c>
      <c r="G142" s="10"/>
      <c r="H142" s="10"/>
      <c r="I142" s="10"/>
      <c r="J142" s="10"/>
    </row>
    <row r="143" spans="1:10" x14ac:dyDescent="0.25">
      <c r="A143">
        <v>142</v>
      </c>
      <c r="B143" s="3">
        <v>74</v>
      </c>
      <c r="C143" s="3" t="s">
        <v>115</v>
      </c>
      <c r="D143" s="3" t="s">
        <v>4</v>
      </c>
      <c r="E143" s="10"/>
      <c r="F143" s="10">
        <v>155</v>
      </c>
      <c r="G143" s="10"/>
      <c r="H143" s="10"/>
      <c r="I143" s="10"/>
      <c r="J143" s="10"/>
    </row>
    <row r="144" spans="1:10" x14ac:dyDescent="0.25">
      <c r="A144">
        <v>143</v>
      </c>
      <c r="B144" s="3">
        <v>73</v>
      </c>
      <c r="C144" s="3" t="s">
        <v>408</v>
      </c>
      <c r="D144" s="3" t="s">
        <v>4</v>
      </c>
      <c r="E144" s="10"/>
      <c r="F144" s="10">
        <v>155</v>
      </c>
      <c r="G144" s="10"/>
      <c r="H144" s="10"/>
      <c r="I144" s="10"/>
      <c r="J144" s="10"/>
    </row>
    <row r="145" spans="1:10" x14ac:dyDescent="0.25">
      <c r="A145">
        <v>144</v>
      </c>
      <c r="B145" s="3">
        <v>72</v>
      </c>
      <c r="C145" s="3" t="s">
        <v>347</v>
      </c>
      <c r="D145" s="3" t="s">
        <v>4</v>
      </c>
      <c r="E145" s="10"/>
      <c r="F145" s="10">
        <v>160</v>
      </c>
      <c r="G145" s="10"/>
      <c r="H145" s="10"/>
      <c r="I145" s="10"/>
      <c r="J145" s="10"/>
    </row>
    <row r="146" spans="1:10" x14ac:dyDescent="0.25">
      <c r="A146">
        <v>145</v>
      </c>
      <c r="B146" s="3">
        <v>71</v>
      </c>
      <c r="C146" s="3" t="s">
        <v>63</v>
      </c>
      <c r="D146" s="3" t="s">
        <v>4</v>
      </c>
      <c r="E146" s="10"/>
      <c r="F146" s="10">
        <v>161</v>
      </c>
      <c r="G146" s="10"/>
      <c r="H146" s="10"/>
      <c r="I146" s="10"/>
      <c r="J146" s="10"/>
    </row>
    <row r="147" spans="1:10" x14ac:dyDescent="0.25">
      <c r="A147">
        <v>146</v>
      </c>
      <c r="B147" s="3">
        <v>54</v>
      </c>
      <c r="C147" s="3" t="s">
        <v>115</v>
      </c>
      <c r="D147" s="3" t="s">
        <v>4</v>
      </c>
      <c r="E147" s="10"/>
      <c r="F147" s="10">
        <v>162</v>
      </c>
      <c r="G147" s="10"/>
      <c r="H147" s="10"/>
      <c r="I147" s="10"/>
      <c r="J147" s="10"/>
    </row>
    <row r="148" spans="1:10" x14ac:dyDescent="0.25">
      <c r="A148">
        <v>147</v>
      </c>
      <c r="B148" s="3">
        <v>55</v>
      </c>
      <c r="C148" s="3" t="s">
        <v>376</v>
      </c>
      <c r="D148" s="3" t="s">
        <v>368</v>
      </c>
      <c r="E148" s="10">
        <v>162</v>
      </c>
      <c r="F148" s="10"/>
      <c r="G148" s="10"/>
      <c r="H148" s="10"/>
      <c r="I148" s="10"/>
      <c r="J148" s="10"/>
    </row>
    <row r="149" spans="1:10" x14ac:dyDescent="0.25">
      <c r="A149">
        <v>148</v>
      </c>
      <c r="B149" s="3">
        <v>60</v>
      </c>
      <c r="C149" s="3" t="s">
        <v>97</v>
      </c>
      <c r="D149" s="3" t="s">
        <v>4</v>
      </c>
      <c r="E149" s="10"/>
      <c r="F149" s="10">
        <v>163</v>
      </c>
      <c r="G149" s="10"/>
      <c r="H149" s="10"/>
      <c r="I149" s="10"/>
      <c r="J149" s="10"/>
    </row>
    <row r="150" spans="1:10" x14ac:dyDescent="0.25">
      <c r="A150">
        <v>149</v>
      </c>
      <c r="B150" s="3">
        <v>53</v>
      </c>
      <c r="C150" s="3" t="s">
        <v>388</v>
      </c>
      <c r="D150" s="3" t="s">
        <v>61</v>
      </c>
      <c r="E150" s="10"/>
      <c r="F150" s="10"/>
      <c r="G150" s="10"/>
      <c r="H150" s="10"/>
      <c r="I150" s="10"/>
      <c r="J150" s="10">
        <v>166</v>
      </c>
    </row>
    <row r="151" spans="1:10" x14ac:dyDescent="0.25">
      <c r="A151">
        <v>150</v>
      </c>
      <c r="B151" s="3">
        <v>52</v>
      </c>
      <c r="C151" s="3" t="s">
        <v>12</v>
      </c>
      <c r="D151" s="3" t="s">
        <v>4</v>
      </c>
      <c r="E151" s="10"/>
      <c r="F151" s="10">
        <v>171</v>
      </c>
      <c r="G151" s="10"/>
      <c r="H151" s="10"/>
      <c r="I151" s="10"/>
      <c r="J151" s="10"/>
    </row>
    <row r="152" spans="1:10" x14ac:dyDescent="0.25">
      <c r="A152">
        <v>151</v>
      </c>
      <c r="B152" s="3">
        <v>51</v>
      </c>
      <c r="C152" s="3" t="s">
        <v>121</v>
      </c>
      <c r="D152" s="3" t="s">
        <v>4</v>
      </c>
      <c r="E152" s="10"/>
      <c r="F152" s="10">
        <v>175</v>
      </c>
      <c r="G152" s="10"/>
      <c r="H152" s="10"/>
      <c r="I152" s="10"/>
      <c r="J152" s="10"/>
    </row>
    <row r="153" spans="1:10" x14ac:dyDescent="0.25">
      <c r="A153">
        <v>152</v>
      </c>
      <c r="B153" s="3">
        <v>50</v>
      </c>
      <c r="C153" s="3" t="s">
        <v>345</v>
      </c>
      <c r="D153" s="3" t="s">
        <v>110</v>
      </c>
      <c r="E153" s="10"/>
      <c r="F153" s="10"/>
      <c r="G153" s="10"/>
      <c r="H153" s="10"/>
      <c r="I153" s="10">
        <v>176</v>
      </c>
      <c r="J153" s="10"/>
    </row>
    <row r="154" spans="1:10" x14ac:dyDescent="0.25">
      <c r="A154">
        <v>153</v>
      </c>
      <c r="B154" s="3">
        <v>49</v>
      </c>
      <c r="C154" s="3" t="s">
        <v>108</v>
      </c>
      <c r="D154" s="3" t="s">
        <v>4</v>
      </c>
      <c r="E154" s="10"/>
      <c r="F154" s="10">
        <v>176</v>
      </c>
      <c r="G154" s="10"/>
      <c r="H154" s="10"/>
      <c r="I154" s="10"/>
      <c r="J154" s="10"/>
    </row>
    <row r="155" spans="1:10" x14ac:dyDescent="0.25">
      <c r="A155">
        <v>154</v>
      </c>
      <c r="B155" s="3">
        <v>48</v>
      </c>
      <c r="C155" s="3" t="s">
        <v>12</v>
      </c>
      <c r="D155" s="3" t="s">
        <v>31</v>
      </c>
      <c r="E155" s="10"/>
      <c r="F155" s="10"/>
      <c r="G155" s="10"/>
      <c r="H155" s="10">
        <v>183</v>
      </c>
      <c r="I155" s="10"/>
      <c r="J155" s="10"/>
    </row>
    <row r="156" spans="1:10" x14ac:dyDescent="0.25">
      <c r="A156">
        <v>155</v>
      </c>
      <c r="B156" s="3">
        <v>46</v>
      </c>
      <c r="C156" s="3" t="s">
        <v>56</v>
      </c>
      <c r="D156" s="3" t="s">
        <v>4</v>
      </c>
      <c r="E156" s="10"/>
      <c r="F156" s="10">
        <v>185</v>
      </c>
      <c r="G156" s="10"/>
      <c r="H156" s="10"/>
      <c r="I156" s="10"/>
      <c r="J156" s="10"/>
    </row>
    <row r="157" spans="1:10" x14ac:dyDescent="0.25">
      <c r="A157">
        <v>156</v>
      </c>
      <c r="B157" s="3">
        <v>47</v>
      </c>
      <c r="C157" s="3" t="s">
        <v>345</v>
      </c>
      <c r="D157" s="3" t="s">
        <v>4</v>
      </c>
      <c r="E157" s="10"/>
      <c r="F157" s="10">
        <v>185</v>
      </c>
      <c r="G157" s="10"/>
      <c r="H157" s="10"/>
      <c r="I157" s="10"/>
      <c r="J157" s="10"/>
    </row>
    <row r="158" spans="1:10" x14ac:dyDescent="0.25">
      <c r="A158">
        <v>157</v>
      </c>
      <c r="B158" s="3">
        <v>45</v>
      </c>
      <c r="C158" s="3" t="s">
        <v>56</v>
      </c>
      <c r="D158" s="3" t="s">
        <v>4</v>
      </c>
      <c r="E158" s="10"/>
      <c r="F158" s="10">
        <v>186</v>
      </c>
      <c r="G158" s="10"/>
      <c r="H158" s="10"/>
      <c r="I158" s="10"/>
      <c r="J158" s="10"/>
    </row>
    <row r="159" spans="1:10" x14ac:dyDescent="0.25">
      <c r="A159">
        <v>158</v>
      </c>
      <c r="B159" s="3">
        <v>44</v>
      </c>
      <c r="C159" s="3" t="s">
        <v>401</v>
      </c>
      <c r="D159" s="3" t="s">
        <v>4</v>
      </c>
      <c r="E159" s="10"/>
      <c r="F159" s="10">
        <v>187</v>
      </c>
      <c r="G159" s="10"/>
      <c r="H159" s="10"/>
      <c r="I159" s="10"/>
      <c r="J159" s="10"/>
    </row>
    <row r="160" spans="1:10" x14ac:dyDescent="0.25">
      <c r="A160">
        <v>159</v>
      </c>
      <c r="B160" s="3">
        <v>43</v>
      </c>
      <c r="C160" s="3" t="s">
        <v>56</v>
      </c>
      <c r="D160" s="3" t="s">
        <v>4</v>
      </c>
      <c r="E160" s="10"/>
      <c r="F160" s="10">
        <v>188</v>
      </c>
      <c r="G160" s="10"/>
      <c r="H160" s="10"/>
      <c r="I160" s="10"/>
      <c r="J160" s="10"/>
    </row>
    <row r="161" spans="1:10" x14ac:dyDescent="0.25">
      <c r="A161">
        <v>160</v>
      </c>
      <c r="B161" s="3">
        <v>42</v>
      </c>
      <c r="C161" s="3" t="s">
        <v>374</v>
      </c>
      <c r="D161" s="3" t="s">
        <v>375</v>
      </c>
      <c r="E161" s="10">
        <v>195</v>
      </c>
      <c r="F161" s="10"/>
      <c r="G161" s="10"/>
      <c r="H161" s="10"/>
      <c r="I161" s="10"/>
      <c r="J161" s="10"/>
    </row>
    <row r="162" spans="1:10" x14ac:dyDescent="0.25">
      <c r="A162">
        <v>161</v>
      </c>
      <c r="B162" s="3">
        <v>41</v>
      </c>
      <c r="C162" s="3" t="s">
        <v>89</v>
      </c>
      <c r="D162" s="3" t="s">
        <v>4</v>
      </c>
      <c r="E162" s="10"/>
      <c r="F162" s="10">
        <v>196</v>
      </c>
      <c r="G162" s="10"/>
      <c r="H162" s="10"/>
      <c r="I162" s="10"/>
      <c r="J162" s="10"/>
    </row>
    <row r="163" spans="1:10" x14ac:dyDescent="0.25">
      <c r="A163">
        <v>162</v>
      </c>
      <c r="B163" s="3">
        <v>40</v>
      </c>
      <c r="C163" s="3" t="s">
        <v>39</v>
      </c>
      <c r="D163" s="3" t="s">
        <v>360</v>
      </c>
      <c r="E163" s="10">
        <v>201</v>
      </c>
      <c r="F163" s="10"/>
      <c r="G163" s="10"/>
      <c r="H163" s="10"/>
      <c r="I163" s="10"/>
      <c r="J163" s="10"/>
    </row>
    <row r="164" spans="1:10" x14ac:dyDescent="0.25">
      <c r="A164">
        <v>163</v>
      </c>
      <c r="B164" s="3">
        <v>39</v>
      </c>
      <c r="C164" s="3" t="s">
        <v>12</v>
      </c>
      <c r="D164" s="3" t="s">
        <v>4</v>
      </c>
      <c r="E164" s="10"/>
      <c r="F164" s="10">
        <v>202</v>
      </c>
      <c r="G164" s="10"/>
      <c r="H164" s="10"/>
      <c r="I164" s="10"/>
      <c r="J164" s="10"/>
    </row>
    <row r="165" spans="1:10" x14ac:dyDescent="0.25">
      <c r="A165">
        <v>164</v>
      </c>
      <c r="B165" s="3">
        <v>38</v>
      </c>
      <c r="C165" s="3" t="s">
        <v>115</v>
      </c>
      <c r="D165" s="3" t="s">
        <v>4</v>
      </c>
      <c r="E165" s="10"/>
      <c r="F165" s="10">
        <v>203</v>
      </c>
      <c r="G165" s="10"/>
      <c r="H165" s="10"/>
      <c r="I165" s="10"/>
      <c r="J165" s="10"/>
    </row>
    <row r="166" spans="1:10" x14ac:dyDescent="0.25">
      <c r="A166">
        <v>165</v>
      </c>
      <c r="B166" s="3">
        <v>37</v>
      </c>
      <c r="C166" s="3" t="s">
        <v>410</v>
      </c>
      <c r="D166" s="3" t="s">
        <v>4</v>
      </c>
      <c r="E166" s="10"/>
      <c r="F166" s="10">
        <v>203</v>
      </c>
      <c r="G166" s="10"/>
      <c r="H166" s="10"/>
      <c r="I166" s="10"/>
      <c r="J166" s="10"/>
    </row>
    <row r="167" spans="1:10" x14ac:dyDescent="0.25">
      <c r="A167">
        <v>166</v>
      </c>
      <c r="B167" s="3">
        <v>36</v>
      </c>
      <c r="C167" s="3" t="s">
        <v>377</v>
      </c>
      <c r="D167" s="3" t="s">
        <v>369</v>
      </c>
      <c r="E167" s="10">
        <v>204</v>
      </c>
      <c r="F167" s="10"/>
      <c r="G167" s="10"/>
      <c r="H167" s="10"/>
      <c r="I167" s="10"/>
      <c r="J167" s="10"/>
    </row>
    <row r="168" spans="1:10" x14ac:dyDescent="0.25">
      <c r="A168">
        <v>167</v>
      </c>
      <c r="B168" s="3">
        <v>35</v>
      </c>
      <c r="C168" s="3" t="s">
        <v>63</v>
      </c>
      <c r="D168" s="3" t="s">
        <v>4</v>
      </c>
      <c r="E168" s="10"/>
      <c r="F168" s="10">
        <v>206</v>
      </c>
      <c r="G168" s="10"/>
      <c r="H168" s="10"/>
      <c r="I168" s="10"/>
      <c r="J168" s="10"/>
    </row>
    <row r="169" spans="1:10" x14ac:dyDescent="0.25">
      <c r="A169">
        <v>168</v>
      </c>
      <c r="B169" s="3">
        <v>67</v>
      </c>
      <c r="C169" s="3" t="s">
        <v>411</v>
      </c>
      <c r="D169" s="3" t="s">
        <v>4</v>
      </c>
      <c r="E169" s="10"/>
      <c r="F169" s="10">
        <v>212</v>
      </c>
      <c r="G169" s="10"/>
      <c r="H169" s="10"/>
      <c r="I169" s="10"/>
      <c r="J169" s="10"/>
    </row>
    <row r="170" spans="1:10" x14ac:dyDescent="0.25">
      <c r="A170">
        <v>169</v>
      </c>
      <c r="B170" s="3">
        <v>34</v>
      </c>
      <c r="C170" s="3" t="s">
        <v>389</v>
      </c>
      <c r="D170" s="3" t="s">
        <v>61</v>
      </c>
      <c r="E170" s="10"/>
      <c r="F170" s="10"/>
      <c r="G170" s="10"/>
      <c r="H170" s="10"/>
      <c r="I170" s="10"/>
      <c r="J170" s="10">
        <v>212</v>
      </c>
    </row>
    <row r="171" spans="1:10" x14ac:dyDescent="0.25">
      <c r="A171">
        <v>170</v>
      </c>
      <c r="B171" s="3">
        <v>33</v>
      </c>
      <c r="C171" s="3" t="s">
        <v>12</v>
      </c>
      <c r="D171" s="3" t="s">
        <v>4</v>
      </c>
      <c r="E171" s="10"/>
      <c r="F171" s="10">
        <v>213</v>
      </c>
      <c r="G171" s="10"/>
      <c r="H171" s="10"/>
      <c r="I171" s="10"/>
      <c r="J171" s="10"/>
    </row>
    <row r="172" spans="1:10" x14ac:dyDescent="0.25">
      <c r="A172">
        <v>171</v>
      </c>
      <c r="B172" s="3">
        <v>31</v>
      </c>
      <c r="C172" s="3" t="s">
        <v>12</v>
      </c>
      <c r="D172" s="3" t="s">
        <v>4</v>
      </c>
      <c r="E172" s="10"/>
      <c r="F172" s="10">
        <v>219</v>
      </c>
      <c r="G172" s="10"/>
      <c r="H172" s="10"/>
      <c r="I172" s="10"/>
      <c r="J172" s="10"/>
    </row>
    <row r="173" spans="1:10" x14ac:dyDescent="0.25">
      <c r="A173">
        <v>172</v>
      </c>
      <c r="B173" s="3">
        <v>32</v>
      </c>
      <c r="C173" s="3" t="s">
        <v>12</v>
      </c>
      <c r="D173" s="3" t="s">
        <v>4</v>
      </c>
      <c r="E173" s="10"/>
      <c r="F173" s="10">
        <v>219</v>
      </c>
      <c r="G173" s="10"/>
      <c r="H173" s="10"/>
      <c r="I173" s="10"/>
      <c r="J173" s="10"/>
    </row>
    <row r="174" spans="1:10" x14ac:dyDescent="0.25">
      <c r="A174">
        <v>173</v>
      </c>
      <c r="B174" s="3">
        <v>30</v>
      </c>
      <c r="C174" s="3" t="s">
        <v>63</v>
      </c>
      <c r="D174" s="3" t="s">
        <v>4</v>
      </c>
      <c r="E174" s="10"/>
      <c r="F174" s="10">
        <v>226</v>
      </c>
      <c r="G174" s="10"/>
      <c r="H174" s="10"/>
      <c r="I174" s="10"/>
      <c r="J174" s="10"/>
    </row>
    <row r="175" spans="1:10" x14ac:dyDescent="0.25">
      <c r="A175">
        <v>174</v>
      </c>
      <c r="B175" s="3">
        <v>29</v>
      </c>
      <c r="C175" s="3" t="s">
        <v>390</v>
      </c>
      <c r="D175" s="3" t="s">
        <v>4</v>
      </c>
      <c r="E175" s="10"/>
      <c r="F175" s="10">
        <v>227</v>
      </c>
      <c r="G175" s="10"/>
      <c r="H175" s="10"/>
      <c r="I175" s="10"/>
      <c r="J175" s="10"/>
    </row>
    <row r="176" spans="1:10" x14ac:dyDescent="0.25">
      <c r="A176">
        <v>175</v>
      </c>
      <c r="B176" s="3">
        <v>69</v>
      </c>
      <c r="C176" s="3" t="s">
        <v>408</v>
      </c>
      <c r="D176" s="3" t="s">
        <v>4</v>
      </c>
      <c r="E176" s="10"/>
      <c r="F176" s="10">
        <v>229</v>
      </c>
      <c r="G176" s="10"/>
      <c r="H176" s="10"/>
      <c r="I176" s="10"/>
      <c r="J176" s="10"/>
    </row>
    <row r="177" spans="1:10" x14ac:dyDescent="0.25">
      <c r="A177">
        <v>176</v>
      </c>
      <c r="B177" s="3">
        <v>28</v>
      </c>
      <c r="C177" s="3" t="s">
        <v>56</v>
      </c>
      <c r="D177" s="3" t="s">
        <v>4</v>
      </c>
      <c r="E177" s="10"/>
      <c r="F177" s="10">
        <v>232</v>
      </c>
      <c r="G177" s="10"/>
      <c r="H177" s="10"/>
      <c r="I177" s="10"/>
      <c r="J177" s="10"/>
    </row>
    <row r="178" spans="1:10" x14ac:dyDescent="0.25">
      <c r="A178">
        <v>177</v>
      </c>
      <c r="B178" s="3">
        <v>62</v>
      </c>
      <c r="C178" s="3" t="s">
        <v>108</v>
      </c>
      <c r="D178" s="3" t="s">
        <v>4</v>
      </c>
      <c r="E178" s="10"/>
      <c r="F178" s="10">
        <v>243</v>
      </c>
      <c r="G178" s="10"/>
      <c r="H178" s="10"/>
      <c r="I178" s="10"/>
      <c r="J178" s="10"/>
    </row>
    <row r="179" spans="1:10" x14ac:dyDescent="0.25">
      <c r="A179">
        <v>178</v>
      </c>
      <c r="B179" s="3">
        <v>27</v>
      </c>
      <c r="C179" s="3" t="s">
        <v>63</v>
      </c>
      <c r="D179" s="3" t="s">
        <v>4</v>
      </c>
      <c r="E179" s="10"/>
      <c r="F179" s="10">
        <v>256</v>
      </c>
      <c r="G179" s="10"/>
      <c r="H179" s="10"/>
      <c r="I179" s="10"/>
      <c r="J179" s="10"/>
    </row>
    <row r="180" spans="1:10" x14ac:dyDescent="0.25">
      <c r="A180">
        <v>179</v>
      </c>
      <c r="B180" s="3">
        <v>26</v>
      </c>
      <c r="C180" s="3" t="s">
        <v>387</v>
      </c>
      <c r="D180" s="3" t="s">
        <v>61</v>
      </c>
      <c r="E180" s="10"/>
      <c r="F180" s="10"/>
      <c r="G180" s="10"/>
      <c r="H180" s="10"/>
      <c r="I180" s="10"/>
      <c r="J180" s="10">
        <v>260</v>
      </c>
    </row>
    <row r="181" spans="1:10" x14ac:dyDescent="0.25">
      <c r="A181">
        <v>180</v>
      </c>
      <c r="B181" s="3">
        <v>25</v>
      </c>
      <c r="C181" s="3" t="s">
        <v>377</v>
      </c>
      <c r="D181" s="3" t="s">
        <v>4</v>
      </c>
      <c r="E181" s="10"/>
      <c r="F181" s="10">
        <v>269</v>
      </c>
      <c r="G181" s="10"/>
      <c r="H181" s="10"/>
      <c r="I181" s="10"/>
      <c r="J181" s="10"/>
    </row>
    <row r="182" spans="1:10" x14ac:dyDescent="0.25">
      <c r="A182">
        <v>181</v>
      </c>
      <c r="B182" s="3">
        <v>24</v>
      </c>
      <c r="C182" s="3" t="s">
        <v>56</v>
      </c>
      <c r="D182" s="3" t="s">
        <v>7</v>
      </c>
      <c r="E182" s="10"/>
      <c r="F182" s="10"/>
      <c r="G182" s="10">
        <v>270</v>
      </c>
      <c r="H182" s="10"/>
      <c r="I182" s="10"/>
      <c r="J182" s="10"/>
    </row>
    <row r="183" spans="1:10" x14ac:dyDescent="0.25">
      <c r="A183">
        <v>182</v>
      </c>
      <c r="B183" s="3">
        <v>23</v>
      </c>
      <c r="C183" s="3" t="s">
        <v>12</v>
      </c>
      <c r="D183" s="3" t="s">
        <v>4</v>
      </c>
      <c r="E183" s="10"/>
      <c r="F183" s="10">
        <v>283</v>
      </c>
      <c r="G183" s="10"/>
      <c r="H183" s="10"/>
      <c r="I183" s="10"/>
      <c r="J183" s="10"/>
    </row>
    <row r="184" spans="1:10" x14ac:dyDescent="0.25">
      <c r="A184">
        <v>183</v>
      </c>
      <c r="B184" s="3">
        <v>22</v>
      </c>
      <c r="C184" s="3" t="s">
        <v>378</v>
      </c>
      <c r="D184" s="3" t="s">
        <v>379</v>
      </c>
      <c r="E184" s="10">
        <v>296</v>
      </c>
      <c r="F184" s="10"/>
      <c r="G184" s="10"/>
      <c r="H184" s="10"/>
      <c r="I184" s="10"/>
      <c r="J184" s="10"/>
    </row>
    <row r="185" spans="1:10" x14ac:dyDescent="0.25">
      <c r="A185">
        <v>184</v>
      </c>
      <c r="B185" s="3">
        <v>21</v>
      </c>
      <c r="C185" s="3" t="s">
        <v>12</v>
      </c>
      <c r="D185" s="3" t="s">
        <v>4</v>
      </c>
      <c r="E185" s="10"/>
      <c r="F185" s="10">
        <v>297</v>
      </c>
      <c r="G185" s="10"/>
      <c r="H185" s="10"/>
      <c r="I185" s="10"/>
      <c r="J185" s="10"/>
    </row>
    <row r="186" spans="1:10" x14ac:dyDescent="0.25">
      <c r="A186">
        <v>185</v>
      </c>
      <c r="B186" s="3">
        <v>20</v>
      </c>
      <c r="C186" s="3" t="s">
        <v>380</v>
      </c>
      <c r="D186" s="3" t="s">
        <v>333</v>
      </c>
      <c r="E186" s="10">
        <v>298</v>
      </c>
      <c r="F186" s="10"/>
      <c r="G186" s="10"/>
      <c r="H186" s="10"/>
      <c r="I186" s="10"/>
      <c r="J186" s="10"/>
    </row>
    <row r="187" spans="1:10" x14ac:dyDescent="0.25">
      <c r="A187">
        <v>186</v>
      </c>
      <c r="B187" s="3">
        <v>19</v>
      </c>
      <c r="C187" s="3" t="s">
        <v>345</v>
      </c>
      <c r="D187" s="3" t="s">
        <v>110</v>
      </c>
      <c r="E187" s="10"/>
      <c r="F187" s="10"/>
      <c r="G187" s="10"/>
      <c r="H187" s="10"/>
      <c r="I187" s="10">
        <v>326</v>
      </c>
      <c r="J187" s="10"/>
    </row>
    <row r="188" spans="1:10" x14ac:dyDescent="0.25">
      <c r="A188">
        <v>187</v>
      </c>
      <c r="B188" s="3">
        <v>63</v>
      </c>
      <c r="C188" s="3" t="s">
        <v>405</v>
      </c>
      <c r="D188" s="3" t="s">
        <v>7</v>
      </c>
      <c r="E188" s="10"/>
      <c r="F188" s="10"/>
      <c r="G188" s="10">
        <v>328</v>
      </c>
      <c r="H188" s="10"/>
      <c r="I188" s="10"/>
      <c r="J188" s="10"/>
    </row>
    <row r="189" spans="1:10" x14ac:dyDescent="0.25">
      <c r="A189">
        <v>188</v>
      </c>
      <c r="B189" s="3">
        <v>18</v>
      </c>
      <c r="C189" s="3" t="s">
        <v>381</v>
      </c>
      <c r="D189" s="3" t="s">
        <v>385</v>
      </c>
      <c r="E189" s="10">
        <v>369</v>
      </c>
      <c r="F189" s="10"/>
      <c r="G189" s="10"/>
      <c r="H189" s="10"/>
      <c r="I189" s="10"/>
      <c r="J189" s="10"/>
    </row>
    <row r="190" spans="1:10" x14ac:dyDescent="0.25">
      <c r="A190">
        <v>189</v>
      </c>
      <c r="B190" s="3">
        <v>17</v>
      </c>
      <c r="C190" s="3" t="s">
        <v>377</v>
      </c>
      <c r="D190" s="3" t="s">
        <v>384</v>
      </c>
      <c r="E190" s="10">
        <v>387</v>
      </c>
      <c r="F190" s="10"/>
      <c r="G190" s="10"/>
      <c r="H190" s="10"/>
      <c r="I190" s="10"/>
      <c r="J190" s="10"/>
    </row>
    <row r="191" spans="1:10" x14ac:dyDescent="0.25">
      <c r="A191">
        <v>190</v>
      </c>
      <c r="B191" s="3">
        <v>16</v>
      </c>
      <c r="C191" s="3" t="s">
        <v>39</v>
      </c>
      <c r="D191" s="3" t="s">
        <v>360</v>
      </c>
      <c r="E191" s="10">
        <v>390</v>
      </c>
      <c r="F191" s="10"/>
      <c r="G191" s="10"/>
      <c r="H191" s="10"/>
      <c r="I191" s="10"/>
      <c r="J191" s="10"/>
    </row>
    <row r="192" spans="1:10" x14ac:dyDescent="0.25">
      <c r="A192">
        <v>191</v>
      </c>
      <c r="B192" s="3">
        <v>15</v>
      </c>
      <c r="C192" s="3" t="s">
        <v>347</v>
      </c>
      <c r="D192" s="3" t="s">
        <v>4</v>
      </c>
      <c r="E192" s="10"/>
      <c r="F192" s="10">
        <v>407</v>
      </c>
      <c r="G192" s="10"/>
      <c r="H192" s="10"/>
      <c r="I192" s="10"/>
      <c r="J192" s="10"/>
    </row>
    <row r="193" spans="1:10" x14ac:dyDescent="0.25">
      <c r="A193">
        <v>192</v>
      </c>
      <c r="B193" s="3">
        <v>14</v>
      </c>
      <c r="C193" s="3" t="s">
        <v>12</v>
      </c>
      <c r="D193" s="3" t="s">
        <v>4</v>
      </c>
      <c r="E193" s="10"/>
      <c r="F193" s="10">
        <v>425</v>
      </c>
      <c r="G193" s="10"/>
      <c r="H193" s="10"/>
      <c r="I193" s="10"/>
      <c r="J193" s="10"/>
    </row>
    <row r="194" spans="1:10" x14ac:dyDescent="0.25">
      <c r="A194">
        <v>193</v>
      </c>
      <c r="B194" s="3">
        <v>13</v>
      </c>
      <c r="C194" s="3" t="s">
        <v>56</v>
      </c>
      <c r="D194" s="3" t="s">
        <v>31</v>
      </c>
      <c r="E194" s="10"/>
      <c r="F194" s="10"/>
      <c r="G194" s="10"/>
      <c r="H194" s="10">
        <v>457</v>
      </c>
      <c r="I194" s="10"/>
      <c r="J194" s="10"/>
    </row>
    <row r="195" spans="1:10" x14ac:dyDescent="0.25">
      <c r="A195">
        <v>194</v>
      </c>
      <c r="B195" s="3">
        <v>12</v>
      </c>
      <c r="C195" s="3" t="s">
        <v>12</v>
      </c>
      <c r="D195" s="3" t="s">
        <v>31</v>
      </c>
      <c r="E195" s="10"/>
      <c r="F195" s="10"/>
      <c r="G195" s="10"/>
      <c r="H195" s="10">
        <v>478</v>
      </c>
      <c r="I195" s="10"/>
      <c r="J195" s="10"/>
    </row>
    <row r="196" spans="1:10" x14ac:dyDescent="0.25">
      <c r="A196">
        <v>195</v>
      </c>
      <c r="B196" s="3">
        <v>57</v>
      </c>
      <c r="C196" s="3" t="s">
        <v>63</v>
      </c>
      <c r="D196" s="3" t="s">
        <v>4</v>
      </c>
      <c r="E196" s="10"/>
      <c r="F196" s="10">
        <v>483</v>
      </c>
      <c r="G196" s="10"/>
      <c r="H196" s="10"/>
      <c r="I196" s="10"/>
      <c r="J196" s="10"/>
    </row>
    <row r="197" spans="1:10" x14ac:dyDescent="0.25">
      <c r="A197">
        <v>196</v>
      </c>
      <c r="B197" s="3">
        <v>61</v>
      </c>
      <c r="C197" s="3" t="s">
        <v>97</v>
      </c>
      <c r="D197" s="3" t="s">
        <v>7</v>
      </c>
      <c r="E197" s="10"/>
      <c r="F197" s="10"/>
      <c r="G197" s="10">
        <v>500</v>
      </c>
      <c r="H197" s="10"/>
      <c r="I197" s="10"/>
      <c r="J197" s="10"/>
    </row>
    <row r="198" spans="1:10" x14ac:dyDescent="0.25">
      <c r="A198">
        <v>197</v>
      </c>
      <c r="B198" s="3">
        <v>11</v>
      </c>
      <c r="C198" s="3" t="s">
        <v>12</v>
      </c>
      <c r="D198" s="3" t="s">
        <v>4</v>
      </c>
      <c r="E198" s="10"/>
      <c r="F198" s="10">
        <v>526</v>
      </c>
      <c r="G198" s="10"/>
      <c r="H198" s="10"/>
      <c r="I198" s="10"/>
      <c r="J198" s="10"/>
    </row>
    <row r="199" spans="1:10" x14ac:dyDescent="0.25">
      <c r="A199">
        <v>198</v>
      </c>
      <c r="B199" s="3">
        <v>10</v>
      </c>
      <c r="C199" s="3" t="s">
        <v>12</v>
      </c>
      <c r="D199" s="3" t="s">
        <v>31</v>
      </c>
      <c r="E199" s="10"/>
      <c r="F199" s="10"/>
      <c r="G199" s="10"/>
      <c r="H199" s="10">
        <v>540</v>
      </c>
      <c r="I199" s="10"/>
      <c r="J199" s="10"/>
    </row>
    <row r="200" spans="1:10" x14ac:dyDescent="0.25">
      <c r="A200">
        <v>199</v>
      </c>
      <c r="B200" s="3">
        <v>9</v>
      </c>
      <c r="C200" s="3" t="s">
        <v>345</v>
      </c>
      <c r="D200" s="3" t="s">
        <v>4</v>
      </c>
      <c r="E200" s="10"/>
      <c r="F200" s="10">
        <v>545</v>
      </c>
      <c r="G200" s="10"/>
      <c r="H200" s="10"/>
      <c r="I200" s="10"/>
      <c r="J200" s="10"/>
    </row>
    <row r="201" spans="1:10" x14ac:dyDescent="0.25">
      <c r="A201">
        <v>200</v>
      </c>
      <c r="B201" s="3">
        <v>8</v>
      </c>
      <c r="C201" s="3" t="s">
        <v>412</v>
      </c>
      <c r="D201" s="3" t="s">
        <v>4</v>
      </c>
      <c r="E201" s="10"/>
      <c r="F201" s="10">
        <v>628</v>
      </c>
      <c r="G201" s="10"/>
      <c r="H201" s="10"/>
      <c r="I201" s="10"/>
      <c r="J201" s="10"/>
    </row>
    <row r="202" spans="1:10" x14ac:dyDescent="0.25">
      <c r="A202">
        <v>201</v>
      </c>
      <c r="B202" s="3">
        <v>59</v>
      </c>
      <c r="C202" s="3" t="s">
        <v>97</v>
      </c>
      <c r="D202" s="3" t="s">
        <v>4</v>
      </c>
      <c r="E202" s="10"/>
      <c r="F202" s="10">
        <v>747</v>
      </c>
      <c r="G202" s="10"/>
      <c r="H202" s="10"/>
      <c r="I202" s="10"/>
      <c r="J202" s="10"/>
    </row>
    <row r="203" spans="1:10" x14ac:dyDescent="0.25">
      <c r="A203">
        <v>202</v>
      </c>
      <c r="B203" s="3">
        <v>7</v>
      </c>
      <c r="C203" s="3" t="s">
        <v>413</v>
      </c>
      <c r="D203" s="3" t="s">
        <v>4</v>
      </c>
      <c r="E203" s="10"/>
      <c r="F203" s="10">
        <v>768</v>
      </c>
      <c r="G203" s="10"/>
      <c r="H203" s="10"/>
      <c r="I203" s="10"/>
      <c r="J203" s="10"/>
    </row>
    <row r="204" spans="1:10" x14ac:dyDescent="0.25">
      <c r="A204">
        <v>203</v>
      </c>
      <c r="B204" s="3">
        <v>6</v>
      </c>
      <c r="C204" s="3" t="s">
        <v>346</v>
      </c>
      <c r="D204" s="3" t="s">
        <v>31</v>
      </c>
      <c r="E204" s="10"/>
      <c r="F204" s="10"/>
      <c r="G204" s="10"/>
      <c r="H204" s="10">
        <v>876</v>
      </c>
      <c r="I204" s="10"/>
      <c r="J204" s="10"/>
    </row>
    <row r="205" spans="1:10" x14ac:dyDescent="0.25">
      <c r="A205">
        <v>204</v>
      </c>
      <c r="B205" s="3">
        <v>5</v>
      </c>
      <c r="C205" s="3" t="s">
        <v>12</v>
      </c>
      <c r="D205" s="3" t="s">
        <v>364</v>
      </c>
      <c r="E205" s="10">
        <v>939</v>
      </c>
      <c r="F205" s="10"/>
      <c r="G205" s="10"/>
      <c r="H205" s="10"/>
      <c r="I205" s="10"/>
      <c r="J205" s="10"/>
    </row>
    <row r="206" spans="1:10" x14ac:dyDescent="0.25">
      <c r="A206">
        <v>205</v>
      </c>
      <c r="B206" s="3">
        <v>4</v>
      </c>
      <c r="C206" s="3" t="s">
        <v>345</v>
      </c>
      <c r="D206" s="3" t="s">
        <v>366</v>
      </c>
      <c r="E206" s="10">
        <v>960</v>
      </c>
      <c r="F206" s="10"/>
      <c r="G206" s="10"/>
      <c r="H206" s="10"/>
      <c r="I206" s="10"/>
      <c r="J206" s="10"/>
    </row>
    <row r="207" spans="1:10" x14ac:dyDescent="0.25">
      <c r="A207">
        <v>206</v>
      </c>
      <c r="B207" s="3">
        <v>3</v>
      </c>
      <c r="C207" s="3" t="s">
        <v>6</v>
      </c>
      <c r="D207" s="3" t="s">
        <v>7</v>
      </c>
      <c r="E207" s="10"/>
      <c r="F207" s="10"/>
      <c r="G207" s="10">
        <v>1020</v>
      </c>
      <c r="H207" s="10"/>
      <c r="I207" s="10"/>
      <c r="J207" s="10"/>
    </row>
    <row r="208" spans="1:10" x14ac:dyDescent="0.25">
      <c r="A208">
        <v>207</v>
      </c>
      <c r="B208" s="3">
        <v>58</v>
      </c>
      <c r="C208" s="3" t="s">
        <v>97</v>
      </c>
      <c r="D208" s="3" t="s">
        <v>7</v>
      </c>
      <c r="E208" s="10"/>
      <c r="F208" s="10"/>
      <c r="G208" s="10">
        <v>1198</v>
      </c>
      <c r="H208" s="10"/>
      <c r="I208" s="10"/>
      <c r="J208" s="10"/>
    </row>
    <row r="209" spans="1:10" x14ac:dyDescent="0.25">
      <c r="A209">
        <v>208</v>
      </c>
      <c r="B209" s="3">
        <v>2</v>
      </c>
      <c r="C209" s="3" t="s">
        <v>56</v>
      </c>
      <c r="D209" s="3" t="s">
        <v>4</v>
      </c>
      <c r="E209" s="10"/>
      <c r="F209" s="10">
        <v>1899</v>
      </c>
      <c r="G209" s="10"/>
      <c r="H209" s="10"/>
      <c r="I209" s="10"/>
      <c r="J209" s="10"/>
    </row>
    <row r="210" spans="1:10" x14ac:dyDescent="0.25">
      <c r="A210">
        <v>209</v>
      </c>
      <c r="B210" s="3">
        <v>1</v>
      </c>
      <c r="C210" s="3" t="s">
        <v>382</v>
      </c>
      <c r="D210" s="3" t="s">
        <v>383</v>
      </c>
      <c r="E210" s="10">
        <v>2812</v>
      </c>
      <c r="F210" s="10"/>
      <c r="G210" s="10"/>
      <c r="H210" s="10"/>
      <c r="I210" s="10"/>
      <c r="J210" s="10"/>
    </row>
    <row r="211" spans="1:10" x14ac:dyDescent="0.25">
      <c r="E211" s="9"/>
      <c r="F211" s="9"/>
      <c r="G211" s="9"/>
      <c r="H211" s="9"/>
      <c r="I211" s="9"/>
      <c r="J211" s="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42C78-9546-486F-9632-C7F8E837206B}">
  <dimension ref="A1:BM245"/>
  <sheetViews>
    <sheetView tabSelected="1" zoomScaleNormal="100" workbookViewId="0">
      <selection activeCell="J1" sqref="J1:P19"/>
    </sheetView>
  </sheetViews>
  <sheetFormatPr defaultRowHeight="15" x14ac:dyDescent="0.25"/>
  <cols>
    <col min="5" max="5" width="15.140625" customWidth="1"/>
    <col min="10" max="10" width="13.5703125" customWidth="1"/>
    <col min="11" max="11" width="7.7109375" customWidth="1"/>
    <col min="12" max="12" width="3.28515625" customWidth="1"/>
    <col min="13" max="13" width="10.5703125" customWidth="1"/>
    <col min="16" max="16" width="15" customWidth="1"/>
    <col min="17" max="17" width="6.42578125" customWidth="1"/>
    <col min="18" max="18" width="12.5703125" customWidth="1"/>
    <col min="19" max="19" width="12.42578125" customWidth="1"/>
    <col min="28" max="28" width="6.42578125" bestFit="1" customWidth="1"/>
    <col min="29" max="29" width="22.5703125" bestFit="1" customWidth="1"/>
    <col min="30" max="30" width="17.28515625" bestFit="1" customWidth="1"/>
    <col min="31" max="31" width="6.85546875" style="9" bestFit="1" customWidth="1"/>
    <col min="32" max="32" width="6.140625" style="9" bestFit="1" customWidth="1"/>
    <col min="33" max="33" width="5.28515625" style="9" bestFit="1" customWidth="1"/>
    <col min="34" max="34" width="4.140625" style="9" bestFit="1" customWidth="1"/>
    <col min="35" max="35" width="7.28515625" style="9" bestFit="1" customWidth="1"/>
    <col min="36" max="36" width="4.140625" style="9" bestFit="1" customWidth="1"/>
    <col min="37" max="37" width="1.85546875" customWidth="1"/>
    <col min="38" max="38" width="9.140625" customWidth="1"/>
    <col min="40" max="40" width="6.42578125" bestFit="1" customWidth="1"/>
    <col min="41" max="41" width="23.5703125" bestFit="1" customWidth="1"/>
    <col min="42" max="42" width="17.28515625" bestFit="1" customWidth="1"/>
    <col min="43" max="43" width="6.85546875" style="9" bestFit="1" customWidth="1"/>
    <col min="44" max="44" width="6.140625" style="9" bestFit="1" customWidth="1"/>
    <col min="45" max="45" width="5.28515625" style="9" bestFit="1" customWidth="1"/>
    <col min="46" max="46" width="4.140625" style="9" bestFit="1" customWidth="1"/>
    <col min="47" max="47" width="7.28515625" style="9" bestFit="1" customWidth="1"/>
    <col min="48" max="48" width="4.140625" style="9" bestFit="1" customWidth="1"/>
    <col min="52" max="52" width="6.42578125" bestFit="1" customWidth="1"/>
    <col min="53" max="53" width="23.5703125" bestFit="1" customWidth="1"/>
    <col min="54" max="54" width="17.28515625" bestFit="1" customWidth="1"/>
    <col min="55" max="55" width="6.85546875" bestFit="1" customWidth="1"/>
    <col min="56" max="56" width="6.140625" bestFit="1" customWidth="1"/>
    <col min="57" max="57" width="5.140625" bestFit="1" customWidth="1"/>
    <col min="58" max="58" width="4" bestFit="1" customWidth="1"/>
    <col min="59" max="59" width="7.28515625" bestFit="1" customWidth="1"/>
    <col min="60" max="60" width="4" bestFit="1" customWidth="1"/>
    <col min="61" max="61" width="7.28515625" bestFit="1" customWidth="1"/>
    <col min="62" max="62" width="4" bestFit="1" customWidth="1"/>
  </cols>
  <sheetData>
    <row r="1" spans="1:50" x14ac:dyDescent="0.25">
      <c r="J1" t="s">
        <v>355</v>
      </c>
      <c r="K1" t="s">
        <v>356</v>
      </c>
      <c r="M1" t="s">
        <v>357</v>
      </c>
      <c r="N1" t="s">
        <v>356</v>
      </c>
      <c r="O1" t="s">
        <v>358</v>
      </c>
      <c r="P1" t="s">
        <v>359</v>
      </c>
    </row>
    <row r="2" spans="1:50" x14ac:dyDescent="0.25">
      <c r="J2" t="s">
        <v>333</v>
      </c>
      <c r="K2">
        <f>COUNTIF(R:R,J2)</f>
        <v>54</v>
      </c>
      <c r="M2" t="s">
        <v>333</v>
      </c>
      <c r="N2">
        <f>COUNTIF(S:S, M2)</f>
        <v>19</v>
      </c>
      <c r="O2">
        <f>MIN(T8:T234)</f>
        <v>30</v>
      </c>
      <c r="P2" t="s">
        <v>351</v>
      </c>
    </row>
    <row r="3" spans="1:50" x14ac:dyDescent="0.25">
      <c r="J3" t="s">
        <v>56</v>
      </c>
      <c r="K3">
        <f>COUNTIF(R:R,J3)</f>
        <v>18</v>
      </c>
      <c r="M3" t="s">
        <v>4</v>
      </c>
      <c r="N3">
        <f>COUNTIF(S:S, M3)</f>
        <v>95</v>
      </c>
      <c r="O3">
        <f>MIN(U8:U234)</f>
        <v>49</v>
      </c>
      <c r="P3" t="s">
        <v>350</v>
      </c>
    </row>
    <row r="4" spans="1:50" x14ac:dyDescent="0.25">
      <c r="J4" t="s">
        <v>6</v>
      </c>
      <c r="K4">
        <f>COUNTIF(R:R,J4)</f>
        <v>4</v>
      </c>
      <c r="M4" t="s">
        <v>7</v>
      </c>
      <c r="N4">
        <f>COUNTIF(S:S, M4)</f>
        <v>77</v>
      </c>
      <c r="O4">
        <f>MIN(V8:V234)</f>
        <v>27</v>
      </c>
      <c r="P4" t="s">
        <v>352</v>
      </c>
    </row>
    <row r="5" spans="1:50" x14ac:dyDescent="0.25">
      <c r="J5" t="s">
        <v>345</v>
      </c>
      <c r="K5">
        <f>COUNTIF(R:R,J5)</f>
        <v>14</v>
      </c>
      <c r="M5" t="s">
        <v>31</v>
      </c>
      <c r="N5">
        <f>COUNTIF(S:S, M5)</f>
        <v>7</v>
      </c>
      <c r="O5">
        <f>MIN(W8:W234)</f>
        <v>108</v>
      </c>
      <c r="P5" t="s">
        <v>353</v>
      </c>
    </row>
    <row r="6" spans="1:50" x14ac:dyDescent="0.25">
      <c r="J6" t="s">
        <v>12</v>
      </c>
      <c r="K6">
        <f>COUNTIF(R:R,J6)</f>
        <v>43</v>
      </c>
      <c r="M6" t="s">
        <v>110</v>
      </c>
      <c r="N6">
        <f>COUNTIF(S:S, M6)</f>
        <v>5</v>
      </c>
      <c r="O6">
        <f>MIN(X8:X234)</f>
        <v>93</v>
      </c>
      <c r="P6" t="s">
        <v>362</v>
      </c>
    </row>
    <row r="7" spans="1:50" x14ac:dyDescent="0.25">
      <c r="F7" t="s">
        <v>334</v>
      </c>
      <c r="G7" t="s">
        <v>335</v>
      </c>
      <c r="H7" t="s">
        <v>336</v>
      </c>
      <c r="J7" t="s">
        <v>346</v>
      </c>
      <c r="K7">
        <f>COUNTIF(R:R,J7)</f>
        <v>3</v>
      </c>
      <c r="M7" t="s">
        <v>61</v>
      </c>
      <c r="N7">
        <f>COUNTIF(S:S, M7)</f>
        <v>6</v>
      </c>
      <c r="O7">
        <f>MIN(Y8:Y234)</f>
        <v>65</v>
      </c>
      <c r="P7" t="s">
        <v>354</v>
      </c>
      <c r="Q7" t="s">
        <v>361</v>
      </c>
      <c r="R7" t="s">
        <v>355</v>
      </c>
      <c r="S7" t="s">
        <v>357</v>
      </c>
      <c r="T7" t="s">
        <v>333</v>
      </c>
      <c r="U7" t="s">
        <v>4</v>
      </c>
      <c r="V7" t="s">
        <v>7</v>
      </c>
      <c r="W7" t="s">
        <v>31</v>
      </c>
      <c r="X7" t="s">
        <v>110</v>
      </c>
      <c r="Y7" t="s">
        <v>61</v>
      </c>
      <c r="AB7" s="8" t="s">
        <v>361</v>
      </c>
      <c r="AC7" s="4" t="s">
        <v>355</v>
      </c>
      <c r="AD7" s="4" t="s">
        <v>357</v>
      </c>
      <c r="AE7" s="8" t="s">
        <v>333</v>
      </c>
      <c r="AF7" s="8" t="s">
        <v>4</v>
      </c>
      <c r="AG7" s="8" t="s">
        <v>7</v>
      </c>
      <c r="AH7" s="8" t="s">
        <v>31</v>
      </c>
      <c r="AI7" s="8" t="s">
        <v>110</v>
      </c>
      <c r="AJ7" s="8" t="s">
        <v>61</v>
      </c>
      <c r="AL7" s="6" t="s">
        <v>358</v>
      </c>
      <c r="AM7" s="7" t="s">
        <v>414</v>
      </c>
      <c r="AN7" s="8" t="s">
        <v>361</v>
      </c>
      <c r="AO7" s="4" t="s">
        <v>355</v>
      </c>
      <c r="AP7" s="4" t="s">
        <v>357</v>
      </c>
      <c r="AQ7" s="8" t="s">
        <v>333</v>
      </c>
      <c r="AR7" s="8" t="s">
        <v>4</v>
      </c>
      <c r="AS7" s="8" t="s">
        <v>7</v>
      </c>
      <c r="AT7" s="8" t="s">
        <v>31</v>
      </c>
      <c r="AU7" s="8" t="s">
        <v>110</v>
      </c>
      <c r="AV7" s="8" t="s">
        <v>61</v>
      </c>
    </row>
    <row r="8" spans="1:50" x14ac:dyDescent="0.25">
      <c r="A8" s="1">
        <v>5.486111111111111E-2</v>
      </c>
      <c r="B8">
        <v>1</v>
      </c>
      <c r="C8" t="s">
        <v>0</v>
      </c>
      <c r="D8" t="s">
        <v>1</v>
      </c>
      <c r="E8" t="s">
        <v>2</v>
      </c>
      <c r="F8">
        <v>2812</v>
      </c>
      <c r="G8" t="s">
        <v>337</v>
      </c>
      <c r="H8">
        <v>5128</v>
      </c>
      <c r="J8" t="s">
        <v>347</v>
      </c>
      <c r="K8">
        <f>COUNTIF(R:R,J8)</f>
        <v>4</v>
      </c>
      <c r="Q8">
        <v>1</v>
      </c>
      <c r="R8" t="s">
        <v>333</v>
      </c>
      <c r="S8" t="s">
        <v>333</v>
      </c>
      <c r="T8">
        <f>MIN(F8:H8)</f>
        <v>2812</v>
      </c>
      <c r="AB8" s="3">
        <v>40</v>
      </c>
      <c r="AC8" s="3" t="s">
        <v>39</v>
      </c>
      <c r="AD8" s="3" t="s">
        <v>360</v>
      </c>
      <c r="AE8" s="10">
        <v>201</v>
      </c>
      <c r="AF8" s="10"/>
      <c r="AG8" s="10"/>
      <c r="AH8" s="10"/>
      <c r="AI8" s="10"/>
      <c r="AJ8" s="10"/>
      <c r="AL8">
        <f>MAX(AE8:AJ8)</f>
        <v>201</v>
      </c>
      <c r="AM8">
        <v>1</v>
      </c>
      <c r="AN8" s="3">
        <v>217</v>
      </c>
      <c r="AO8" s="3" t="s">
        <v>121</v>
      </c>
      <c r="AP8" s="3" t="s">
        <v>7</v>
      </c>
      <c r="AQ8" s="10"/>
      <c r="AR8" s="10"/>
      <c r="AS8" s="10">
        <v>27</v>
      </c>
      <c r="AT8" s="10"/>
      <c r="AU8" s="10"/>
      <c r="AV8" s="10"/>
      <c r="AX8">
        <f>MAX(AQ8:AV8)</f>
        <v>27</v>
      </c>
    </row>
    <row r="9" spans="1:50" x14ac:dyDescent="0.25">
      <c r="A9" s="1">
        <v>6.0416666666666667E-2</v>
      </c>
      <c r="B9">
        <v>2</v>
      </c>
      <c r="C9" t="s">
        <v>3</v>
      </c>
      <c r="D9" t="s">
        <v>4</v>
      </c>
      <c r="E9" t="s">
        <v>5</v>
      </c>
      <c r="F9">
        <v>1899</v>
      </c>
      <c r="G9">
        <v>1899</v>
      </c>
      <c r="H9" t="s">
        <v>338</v>
      </c>
      <c r="J9" t="s">
        <v>39</v>
      </c>
      <c r="K9">
        <f>COUNTIF(R:R,J9)</f>
        <v>2</v>
      </c>
      <c r="Q9">
        <v>2</v>
      </c>
      <c r="R9" t="s">
        <v>56</v>
      </c>
      <c r="S9" t="s">
        <v>4</v>
      </c>
      <c r="U9">
        <f>MIN(F9:H9)</f>
        <v>1899</v>
      </c>
      <c r="AB9" s="3">
        <v>16</v>
      </c>
      <c r="AC9" s="3" t="s">
        <v>39</v>
      </c>
      <c r="AD9" s="3" t="s">
        <v>360</v>
      </c>
      <c r="AE9" s="10">
        <v>390</v>
      </c>
      <c r="AF9" s="10"/>
      <c r="AG9" s="10"/>
      <c r="AH9" s="10"/>
      <c r="AI9" s="10"/>
      <c r="AJ9" s="10"/>
      <c r="AL9">
        <f>MAX(AE9:AJ9)</f>
        <v>390</v>
      </c>
      <c r="AM9">
        <v>2</v>
      </c>
      <c r="AN9" s="3">
        <v>216</v>
      </c>
      <c r="AO9" s="3" t="s">
        <v>207</v>
      </c>
      <c r="AP9" s="3" t="s">
        <v>7</v>
      </c>
      <c r="AQ9" s="10"/>
      <c r="AR9" s="10"/>
      <c r="AS9" s="10">
        <v>29</v>
      </c>
      <c r="AT9" s="10"/>
      <c r="AU9" s="10"/>
      <c r="AV9" s="10"/>
      <c r="AX9">
        <f t="shared" ref="AX9:AX72" si="0">MAX(AQ9:AV9)</f>
        <v>29</v>
      </c>
    </row>
    <row r="10" spans="1:50" x14ac:dyDescent="0.25">
      <c r="A10" s="1">
        <v>6.5277777777777782E-2</v>
      </c>
      <c r="B10">
        <v>3</v>
      </c>
      <c r="C10" t="s">
        <v>6</v>
      </c>
      <c r="D10" t="s">
        <v>7</v>
      </c>
      <c r="E10" t="s">
        <v>8</v>
      </c>
      <c r="F10">
        <v>1020</v>
      </c>
      <c r="G10">
        <v>1261</v>
      </c>
      <c r="H10">
        <v>1259</v>
      </c>
      <c r="J10" t="s">
        <v>63</v>
      </c>
      <c r="K10">
        <f>COUNTIF(R:R,J10)</f>
        <v>13</v>
      </c>
      <c r="Q10">
        <v>3</v>
      </c>
      <c r="R10" t="s">
        <v>6</v>
      </c>
      <c r="S10" t="s">
        <v>7</v>
      </c>
      <c r="V10">
        <f>MIN(F10:H10)</f>
        <v>1020</v>
      </c>
      <c r="AB10" s="5">
        <v>209</v>
      </c>
      <c r="AC10" s="5" t="s">
        <v>63</v>
      </c>
      <c r="AD10" s="5" t="s">
        <v>7</v>
      </c>
      <c r="AE10" s="11"/>
      <c r="AF10" s="11"/>
      <c r="AG10" s="11">
        <v>37</v>
      </c>
      <c r="AH10" s="11"/>
      <c r="AI10" s="11"/>
      <c r="AJ10" s="11"/>
      <c r="AL10">
        <f>MAX(AE10:AJ10)</f>
        <v>37</v>
      </c>
      <c r="AM10">
        <v>3</v>
      </c>
      <c r="AN10" s="3">
        <v>214</v>
      </c>
      <c r="AO10" s="3" t="s">
        <v>390</v>
      </c>
      <c r="AP10" s="3" t="s">
        <v>7</v>
      </c>
      <c r="AQ10" s="10"/>
      <c r="AR10" s="10"/>
      <c r="AS10" s="10">
        <v>30</v>
      </c>
      <c r="AT10" s="10"/>
      <c r="AU10" s="10"/>
      <c r="AV10" s="10"/>
      <c r="AX10">
        <f t="shared" si="0"/>
        <v>30</v>
      </c>
    </row>
    <row r="11" spans="1:50" x14ac:dyDescent="0.25">
      <c r="A11" s="1">
        <v>7.013888888888889E-2</v>
      </c>
      <c r="B11">
        <v>4</v>
      </c>
      <c r="C11" t="s">
        <v>9</v>
      </c>
      <c r="D11" t="s">
        <v>10</v>
      </c>
      <c r="E11" t="s">
        <v>11</v>
      </c>
      <c r="F11">
        <v>1190</v>
      </c>
      <c r="G11">
        <v>960</v>
      </c>
      <c r="H11">
        <v>960</v>
      </c>
      <c r="J11" t="s">
        <v>115</v>
      </c>
      <c r="K11">
        <f>COUNTIF(R:R,J11)</f>
        <v>22</v>
      </c>
      <c r="Q11">
        <v>4</v>
      </c>
      <c r="R11" t="s">
        <v>345</v>
      </c>
      <c r="S11" t="s">
        <v>333</v>
      </c>
      <c r="T11">
        <f>MIN(F11:H11)</f>
        <v>960</v>
      </c>
      <c r="AB11" s="5">
        <v>165</v>
      </c>
      <c r="AC11" s="5" t="s">
        <v>63</v>
      </c>
      <c r="AD11" s="5" t="s">
        <v>7</v>
      </c>
      <c r="AE11" s="11"/>
      <c r="AF11" s="11"/>
      <c r="AG11" s="11">
        <v>73</v>
      </c>
      <c r="AH11" s="11"/>
      <c r="AI11" s="11"/>
      <c r="AJ11" s="11"/>
      <c r="AL11">
        <f>MAX(AE11:AJ11)</f>
        <v>73</v>
      </c>
      <c r="AM11">
        <v>4</v>
      </c>
      <c r="AN11" s="3">
        <v>215</v>
      </c>
      <c r="AO11" s="3" t="s">
        <v>367</v>
      </c>
      <c r="AP11" s="3" t="s">
        <v>368</v>
      </c>
      <c r="AQ11" s="10">
        <v>30</v>
      </c>
      <c r="AR11" s="10"/>
      <c r="AS11" s="10"/>
      <c r="AT11" s="10"/>
      <c r="AU11" s="10"/>
      <c r="AV11" s="10"/>
      <c r="AX11">
        <f t="shared" si="0"/>
        <v>30</v>
      </c>
    </row>
    <row r="12" spans="1:50" x14ac:dyDescent="0.25">
      <c r="A12" s="1">
        <v>7.4305555555555555E-2</v>
      </c>
      <c r="B12">
        <v>5</v>
      </c>
      <c r="C12" t="s">
        <v>12</v>
      </c>
      <c r="D12" t="s">
        <v>13</v>
      </c>
      <c r="E12" t="s">
        <v>14</v>
      </c>
      <c r="F12">
        <v>1060</v>
      </c>
      <c r="G12">
        <v>1073</v>
      </c>
      <c r="H12">
        <v>939</v>
      </c>
      <c r="J12" t="s">
        <v>89</v>
      </c>
      <c r="K12">
        <f>COUNTIF(R:R,J12)</f>
        <v>2</v>
      </c>
      <c r="Q12">
        <v>5</v>
      </c>
      <c r="R12" t="s">
        <v>12</v>
      </c>
      <c r="S12" t="s">
        <v>333</v>
      </c>
      <c r="T12">
        <f>MIN(F12:H12)</f>
        <v>939</v>
      </c>
      <c r="AB12" s="5">
        <v>155</v>
      </c>
      <c r="AC12" s="5" t="s">
        <v>63</v>
      </c>
      <c r="AD12" s="5" t="s">
        <v>7</v>
      </c>
      <c r="AE12" s="11"/>
      <c r="AF12" s="11"/>
      <c r="AG12" s="11">
        <v>77</v>
      </c>
      <c r="AH12" s="11"/>
      <c r="AI12" s="11"/>
      <c r="AJ12" s="11"/>
      <c r="AL12">
        <f>MAX(AE12:AJ12)</f>
        <v>77</v>
      </c>
      <c r="AM12">
        <v>5</v>
      </c>
      <c r="AN12" s="3">
        <v>213</v>
      </c>
      <c r="AO12" s="3" t="s">
        <v>391</v>
      </c>
      <c r="AP12" s="3" t="s">
        <v>7</v>
      </c>
      <c r="AQ12" s="10"/>
      <c r="AR12" s="10"/>
      <c r="AS12" s="10">
        <v>34</v>
      </c>
      <c r="AT12" s="10"/>
      <c r="AU12" s="10"/>
      <c r="AV12" s="10"/>
      <c r="AX12">
        <f t="shared" si="0"/>
        <v>34</v>
      </c>
    </row>
    <row r="13" spans="1:50" x14ac:dyDescent="0.25">
      <c r="A13" s="1">
        <v>7.9861111111111105E-2</v>
      </c>
      <c r="B13">
        <v>6</v>
      </c>
      <c r="C13" t="s">
        <v>15</v>
      </c>
      <c r="D13" t="s">
        <v>16</v>
      </c>
      <c r="E13" t="s">
        <v>17</v>
      </c>
      <c r="F13">
        <v>876</v>
      </c>
      <c r="G13">
        <v>965</v>
      </c>
      <c r="H13">
        <v>885</v>
      </c>
      <c r="J13" t="s">
        <v>108</v>
      </c>
      <c r="K13">
        <f>COUNTIF(R:R,J13)</f>
        <v>9</v>
      </c>
      <c r="Q13">
        <v>6</v>
      </c>
      <c r="R13" t="s">
        <v>346</v>
      </c>
      <c r="S13" t="s">
        <v>31</v>
      </c>
      <c r="W13">
        <f>MIN(F13:H13)</f>
        <v>876</v>
      </c>
      <c r="AB13" s="5">
        <v>158</v>
      </c>
      <c r="AC13" s="5" t="s">
        <v>63</v>
      </c>
      <c r="AD13" s="5" t="s">
        <v>7</v>
      </c>
      <c r="AE13" s="11"/>
      <c r="AF13" s="11"/>
      <c r="AG13" s="11">
        <v>77</v>
      </c>
      <c r="AH13" s="11"/>
      <c r="AI13" s="11"/>
      <c r="AJ13" s="11"/>
      <c r="AL13">
        <f>MAX(AE13:AJ13)</f>
        <v>77</v>
      </c>
      <c r="AM13">
        <v>6</v>
      </c>
      <c r="AN13" s="3">
        <v>212</v>
      </c>
      <c r="AO13" s="3" t="s">
        <v>207</v>
      </c>
      <c r="AP13" s="3" t="s">
        <v>7</v>
      </c>
      <c r="AQ13" s="10"/>
      <c r="AR13" s="10"/>
      <c r="AS13" s="10">
        <v>34</v>
      </c>
      <c r="AT13" s="10"/>
      <c r="AU13" s="10"/>
      <c r="AV13" s="10"/>
      <c r="AX13">
        <f t="shared" si="0"/>
        <v>34</v>
      </c>
    </row>
    <row r="14" spans="1:50" x14ac:dyDescent="0.25">
      <c r="A14" s="1">
        <v>8.4722222222222213E-2</v>
      </c>
      <c r="B14">
        <v>7</v>
      </c>
      <c r="C14" t="s">
        <v>18</v>
      </c>
      <c r="D14" t="s">
        <v>19</v>
      </c>
      <c r="E14" t="s">
        <v>20</v>
      </c>
      <c r="F14">
        <v>905</v>
      </c>
      <c r="G14">
        <v>768</v>
      </c>
      <c r="H14" t="s">
        <v>338</v>
      </c>
      <c r="J14" t="s">
        <v>121</v>
      </c>
      <c r="K14">
        <f>COUNTIF(R:R,J14)</f>
        <v>4</v>
      </c>
      <c r="Q14">
        <v>7</v>
      </c>
      <c r="R14" t="s">
        <v>333</v>
      </c>
      <c r="S14" t="s">
        <v>4</v>
      </c>
      <c r="U14">
        <f>MIN(F14:H14)</f>
        <v>768</v>
      </c>
      <c r="AB14" s="3">
        <v>65</v>
      </c>
      <c r="AC14" s="3" t="s">
        <v>63</v>
      </c>
      <c r="AD14" s="3" t="s">
        <v>4</v>
      </c>
      <c r="AE14" s="10"/>
      <c r="AF14" s="10">
        <v>97</v>
      </c>
      <c r="AG14" s="10"/>
      <c r="AH14" s="10"/>
      <c r="AI14" s="10"/>
      <c r="AJ14" s="10"/>
      <c r="AL14">
        <f>MAX(AE14:AJ14)</f>
        <v>97</v>
      </c>
      <c r="AM14">
        <v>7</v>
      </c>
      <c r="AN14" s="3">
        <v>210</v>
      </c>
      <c r="AO14" s="3" t="s">
        <v>207</v>
      </c>
      <c r="AP14" s="3" t="s">
        <v>7</v>
      </c>
      <c r="AQ14" s="10"/>
      <c r="AR14" s="10"/>
      <c r="AS14" s="10">
        <v>35</v>
      </c>
      <c r="AT14" s="10"/>
      <c r="AU14" s="10"/>
      <c r="AV14" s="10"/>
      <c r="AX14">
        <f t="shared" si="0"/>
        <v>35</v>
      </c>
    </row>
    <row r="15" spans="1:50" x14ac:dyDescent="0.25">
      <c r="A15" s="1">
        <v>9.0277777777777776E-2</v>
      </c>
      <c r="B15">
        <v>8</v>
      </c>
      <c r="C15" t="s">
        <v>21</v>
      </c>
      <c r="D15" t="s">
        <v>22</v>
      </c>
      <c r="E15" t="s">
        <v>23</v>
      </c>
      <c r="F15">
        <v>628</v>
      </c>
      <c r="G15" t="s">
        <v>337</v>
      </c>
      <c r="H15" t="s">
        <v>338</v>
      </c>
      <c r="J15" t="s">
        <v>97</v>
      </c>
      <c r="K15">
        <f>COUNTIF(R:R,J15)</f>
        <v>4</v>
      </c>
      <c r="Q15">
        <v>8</v>
      </c>
      <c r="R15" t="s">
        <v>333</v>
      </c>
      <c r="S15" t="s">
        <v>4</v>
      </c>
      <c r="U15">
        <f>MIN(F15:H15)</f>
        <v>628</v>
      </c>
      <c r="AB15" s="3">
        <v>94</v>
      </c>
      <c r="AC15" s="3" t="s">
        <v>63</v>
      </c>
      <c r="AD15" s="3" t="s">
        <v>4</v>
      </c>
      <c r="AE15" s="10"/>
      <c r="AF15" s="10">
        <v>121</v>
      </c>
      <c r="AG15" s="10"/>
      <c r="AH15" s="10"/>
      <c r="AI15" s="10"/>
      <c r="AJ15" s="10"/>
      <c r="AL15">
        <f>MAX(AE15:AJ15)</f>
        <v>121</v>
      </c>
      <c r="AM15">
        <v>8</v>
      </c>
      <c r="AN15" s="3">
        <v>211</v>
      </c>
      <c r="AO15" s="3" t="s">
        <v>12</v>
      </c>
      <c r="AP15" s="3" t="s">
        <v>7</v>
      </c>
      <c r="AQ15" s="10"/>
      <c r="AR15" s="10"/>
      <c r="AS15" s="10">
        <v>36</v>
      </c>
      <c r="AT15" s="10"/>
      <c r="AU15" s="10"/>
      <c r="AV15" s="10"/>
      <c r="AX15">
        <f t="shared" si="0"/>
        <v>36</v>
      </c>
    </row>
    <row r="16" spans="1:50" x14ac:dyDescent="0.25">
      <c r="A16" s="1">
        <v>9.5138888888888884E-2</v>
      </c>
      <c r="B16">
        <v>9</v>
      </c>
      <c r="C16" t="s">
        <v>24</v>
      </c>
      <c r="D16" t="s">
        <v>25</v>
      </c>
      <c r="E16" t="s">
        <v>26</v>
      </c>
      <c r="F16">
        <v>545</v>
      </c>
      <c r="G16">
        <v>545</v>
      </c>
      <c r="H16">
        <v>545</v>
      </c>
      <c r="J16" t="s">
        <v>348</v>
      </c>
      <c r="K16">
        <f>COUNTIF(R:R,J16)</f>
        <v>2</v>
      </c>
      <c r="Q16">
        <v>9</v>
      </c>
      <c r="R16" t="s">
        <v>345</v>
      </c>
      <c r="S16" t="s">
        <v>4</v>
      </c>
      <c r="U16">
        <f>MIN(F16:H16)</f>
        <v>545</v>
      </c>
      <c r="AB16" s="3">
        <v>87</v>
      </c>
      <c r="AC16" s="3" t="s">
        <v>63</v>
      </c>
      <c r="AD16" s="3" t="s">
        <v>4</v>
      </c>
      <c r="AE16" s="10"/>
      <c r="AF16" s="10">
        <v>128</v>
      </c>
      <c r="AG16" s="10"/>
      <c r="AH16" s="10"/>
      <c r="AI16" s="10"/>
      <c r="AJ16" s="10"/>
      <c r="AL16">
        <f>MAX(AE16:AJ16)</f>
        <v>128</v>
      </c>
      <c r="AM16">
        <v>9</v>
      </c>
      <c r="AN16" s="3">
        <v>209</v>
      </c>
      <c r="AO16" s="3" t="s">
        <v>63</v>
      </c>
      <c r="AP16" s="3" t="s">
        <v>7</v>
      </c>
      <c r="AQ16" s="10"/>
      <c r="AR16" s="10"/>
      <c r="AS16" s="10">
        <v>37</v>
      </c>
      <c r="AT16" s="10"/>
      <c r="AU16" s="10"/>
      <c r="AV16" s="10"/>
      <c r="AX16">
        <f t="shared" si="0"/>
        <v>37</v>
      </c>
    </row>
    <row r="17" spans="1:65" x14ac:dyDescent="0.25">
      <c r="A17" s="1">
        <v>9.9999999999999992E-2</v>
      </c>
      <c r="B17">
        <v>10</v>
      </c>
      <c r="C17" t="s">
        <v>12</v>
      </c>
      <c r="D17" t="s">
        <v>27</v>
      </c>
      <c r="E17" t="s">
        <v>28</v>
      </c>
      <c r="F17">
        <v>540</v>
      </c>
      <c r="G17">
        <v>1338</v>
      </c>
      <c r="H17" t="s">
        <v>338</v>
      </c>
      <c r="J17" t="s">
        <v>207</v>
      </c>
      <c r="K17">
        <f>COUNTIF(R:R,J17)</f>
        <v>11</v>
      </c>
      <c r="Q17">
        <v>10</v>
      </c>
      <c r="R17" t="s">
        <v>12</v>
      </c>
      <c r="S17" t="s">
        <v>31</v>
      </c>
      <c r="W17">
        <f>MIN(F17:H17)</f>
        <v>540</v>
      </c>
      <c r="AB17" s="3">
        <v>66</v>
      </c>
      <c r="AC17" s="3" t="s">
        <v>63</v>
      </c>
      <c r="AD17" s="3" t="s">
        <v>4</v>
      </c>
      <c r="AE17" s="10"/>
      <c r="AF17" s="10">
        <v>136</v>
      </c>
      <c r="AG17" s="10"/>
      <c r="AH17" s="10"/>
      <c r="AI17" s="10"/>
      <c r="AJ17" s="10"/>
      <c r="AL17">
        <f>MAX(AE17:AJ17)</f>
        <v>136</v>
      </c>
      <c r="AM17">
        <v>10</v>
      </c>
      <c r="AN17" s="3">
        <v>208</v>
      </c>
      <c r="AO17" s="3" t="s">
        <v>392</v>
      </c>
      <c r="AP17" s="3" t="s">
        <v>7</v>
      </c>
      <c r="AQ17" s="10"/>
      <c r="AR17" s="10"/>
      <c r="AS17" s="10">
        <v>38</v>
      </c>
      <c r="AT17" s="10"/>
      <c r="AU17" s="10"/>
      <c r="AV17" s="10"/>
      <c r="AX17">
        <f t="shared" si="0"/>
        <v>38</v>
      </c>
    </row>
    <row r="18" spans="1:65" x14ac:dyDescent="0.25">
      <c r="A18" s="1">
        <v>0.10486111111111111</v>
      </c>
      <c r="B18">
        <v>11</v>
      </c>
      <c r="C18" t="s">
        <v>12</v>
      </c>
      <c r="D18" t="s">
        <v>29</v>
      </c>
      <c r="E18" t="s">
        <v>30</v>
      </c>
      <c r="F18">
        <v>656</v>
      </c>
      <c r="G18">
        <v>528</v>
      </c>
      <c r="H18">
        <v>526</v>
      </c>
      <c r="Q18">
        <v>11</v>
      </c>
      <c r="R18" t="s">
        <v>12</v>
      </c>
      <c r="S18" t="s">
        <v>4</v>
      </c>
      <c r="U18">
        <f>MIN(F18:H18)</f>
        <v>526</v>
      </c>
      <c r="AB18" s="3">
        <v>71</v>
      </c>
      <c r="AC18" s="3" t="s">
        <v>63</v>
      </c>
      <c r="AD18" s="3" t="s">
        <v>4</v>
      </c>
      <c r="AE18" s="10"/>
      <c r="AF18" s="10">
        <v>161</v>
      </c>
      <c r="AG18" s="10"/>
      <c r="AH18" s="10"/>
      <c r="AI18" s="10"/>
      <c r="AJ18" s="10"/>
      <c r="AL18">
        <f>MAX(AE18:AJ18)</f>
        <v>161</v>
      </c>
      <c r="AM18">
        <v>11</v>
      </c>
      <c r="AN18" s="3">
        <v>207</v>
      </c>
      <c r="AO18" s="3" t="s">
        <v>345</v>
      </c>
      <c r="AP18" s="3" t="s">
        <v>7</v>
      </c>
      <c r="AQ18" s="10"/>
      <c r="AR18" s="10"/>
      <c r="AS18" s="10">
        <v>39</v>
      </c>
      <c r="AT18" s="10"/>
      <c r="AU18" s="10"/>
      <c r="AV18" s="10"/>
      <c r="AX18">
        <f t="shared" si="0"/>
        <v>39</v>
      </c>
    </row>
    <row r="19" spans="1:65" x14ac:dyDescent="0.25">
      <c r="A19" s="1">
        <v>0.10972222222222222</v>
      </c>
      <c r="B19">
        <v>12</v>
      </c>
      <c r="C19" t="s">
        <v>12</v>
      </c>
      <c r="D19" t="s">
        <v>31</v>
      </c>
      <c r="E19" t="s">
        <v>32</v>
      </c>
      <c r="F19">
        <v>478</v>
      </c>
      <c r="G19" t="s">
        <v>337</v>
      </c>
      <c r="H19">
        <v>7764</v>
      </c>
      <c r="J19" t="s">
        <v>349</v>
      </c>
      <c r="K19">
        <f>SUM(K2:K17)</f>
        <v>209</v>
      </c>
      <c r="N19">
        <f>SUM(N2:N17)</f>
        <v>209</v>
      </c>
      <c r="Q19">
        <v>12</v>
      </c>
      <c r="R19" t="s">
        <v>12</v>
      </c>
      <c r="S19" t="s">
        <v>31</v>
      </c>
      <c r="W19">
        <f>MIN(F19:H19)</f>
        <v>478</v>
      </c>
      <c r="AB19" s="3">
        <v>35</v>
      </c>
      <c r="AC19" s="3" t="s">
        <v>63</v>
      </c>
      <c r="AD19" s="3" t="s">
        <v>4</v>
      </c>
      <c r="AE19" s="10"/>
      <c r="AF19" s="10">
        <v>206</v>
      </c>
      <c r="AG19" s="10"/>
      <c r="AH19" s="10"/>
      <c r="AI19" s="10"/>
      <c r="AJ19" s="10"/>
      <c r="AL19">
        <f>MAX(AE19:AJ19)</f>
        <v>206</v>
      </c>
      <c r="AM19">
        <v>12</v>
      </c>
      <c r="AN19" s="3">
        <v>206</v>
      </c>
      <c r="AO19" s="3" t="s">
        <v>207</v>
      </c>
      <c r="AP19" s="3" t="s">
        <v>7</v>
      </c>
      <c r="AQ19" s="10"/>
      <c r="AR19" s="10"/>
      <c r="AS19" s="10">
        <v>40</v>
      </c>
      <c r="AT19" s="10"/>
      <c r="AU19" s="10"/>
      <c r="AV19" s="10"/>
      <c r="AX19">
        <f t="shared" si="0"/>
        <v>40</v>
      </c>
    </row>
    <row r="20" spans="1:65" x14ac:dyDescent="0.25">
      <c r="A20" s="1">
        <v>0.11458333333333333</v>
      </c>
      <c r="B20">
        <v>13</v>
      </c>
      <c r="C20" t="s">
        <v>33</v>
      </c>
      <c r="D20" t="s">
        <v>31</v>
      </c>
      <c r="E20" t="s">
        <v>34</v>
      </c>
      <c r="F20">
        <v>457</v>
      </c>
      <c r="G20">
        <v>3700</v>
      </c>
      <c r="H20" t="s">
        <v>338</v>
      </c>
      <c r="Q20">
        <v>13</v>
      </c>
      <c r="R20" t="s">
        <v>56</v>
      </c>
      <c r="S20" t="s">
        <v>31</v>
      </c>
      <c r="W20">
        <f>MIN(F20:H20)</f>
        <v>457</v>
      </c>
      <c r="AB20" s="3">
        <v>30</v>
      </c>
      <c r="AC20" s="3" t="s">
        <v>63</v>
      </c>
      <c r="AD20" s="3" t="s">
        <v>4</v>
      </c>
      <c r="AE20" s="10"/>
      <c r="AF20" s="10">
        <v>226</v>
      </c>
      <c r="AG20" s="10"/>
      <c r="AH20" s="10"/>
      <c r="AI20" s="10"/>
      <c r="AJ20" s="10"/>
      <c r="AL20">
        <f>MAX(AE20:AJ20)</f>
        <v>226</v>
      </c>
      <c r="AM20">
        <v>13</v>
      </c>
      <c r="AN20" s="3">
        <v>205</v>
      </c>
      <c r="AO20" s="3" t="s">
        <v>207</v>
      </c>
      <c r="AP20" s="3" t="s">
        <v>7</v>
      </c>
      <c r="AQ20" s="10"/>
      <c r="AR20" s="10"/>
      <c r="AS20" s="10">
        <v>42</v>
      </c>
      <c r="AT20" s="10"/>
      <c r="AU20" s="10"/>
      <c r="AV20" s="10"/>
      <c r="AX20">
        <f t="shared" si="0"/>
        <v>42</v>
      </c>
    </row>
    <row r="21" spans="1:65" x14ac:dyDescent="0.25">
      <c r="A21" s="1">
        <v>0.11944444444444445</v>
      </c>
      <c r="B21">
        <v>14</v>
      </c>
      <c r="C21" t="s">
        <v>12</v>
      </c>
      <c r="D21" t="s">
        <v>29</v>
      </c>
      <c r="E21" t="s">
        <v>35</v>
      </c>
      <c r="F21">
        <v>471</v>
      </c>
      <c r="G21">
        <v>425</v>
      </c>
      <c r="H21">
        <v>1005</v>
      </c>
      <c r="Q21">
        <v>14</v>
      </c>
      <c r="R21" t="s">
        <v>12</v>
      </c>
      <c r="S21" t="s">
        <v>4</v>
      </c>
      <c r="U21">
        <f>MIN(F21:H21)</f>
        <v>425</v>
      </c>
      <c r="AB21" s="3">
        <v>27</v>
      </c>
      <c r="AC21" s="3" t="s">
        <v>63</v>
      </c>
      <c r="AD21" s="3" t="s">
        <v>4</v>
      </c>
      <c r="AE21" s="10"/>
      <c r="AF21" s="10">
        <v>256</v>
      </c>
      <c r="AG21" s="10"/>
      <c r="AH21" s="10"/>
      <c r="AI21" s="10"/>
      <c r="AJ21" s="10"/>
      <c r="AL21">
        <f>MAX(AE21:AJ21)</f>
        <v>256</v>
      </c>
      <c r="AM21">
        <v>14</v>
      </c>
      <c r="AN21" s="3">
        <v>204</v>
      </c>
      <c r="AO21" s="3" t="s">
        <v>207</v>
      </c>
      <c r="AP21" s="3" t="s">
        <v>7</v>
      </c>
      <c r="AQ21" s="10"/>
      <c r="AR21" s="10"/>
      <c r="AS21" s="10">
        <v>45</v>
      </c>
      <c r="AT21" s="10"/>
      <c r="AU21" s="10"/>
      <c r="AV21" s="10"/>
      <c r="AX21">
        <f t="shared" si="0"/>
        <v>45</v>
      </c>
    </row>
    <row r="22" spans="1:65" x14ac:dyDescent="0.25">
      <c r="A22" s="1">
        <v>0.125</v>
      </c>
      <c r="B22">
        <v>15</v>
      </c>
      <c r="C22" t="s">
        <v>36</v>
      </c>
      <c r="D22" t="s">
        <v>37</v>
      </c>
      <c r="E22" t="s">
        <v>38</v>
      </c>
      <c r="F22">
        <v>512</v>
      </c>
      <c r="G22">
        <v>407</v>
      </c>
      <c r="H22" t="s">
        <v>338</v>
      </c>
      <c r="Q22">
        <v>15</v>
      </c>
      <c r="R22" t="s">
        <v>347</v>
      </c>
      <c r="S22" t="s">
        <v>4</v>
      </c>
      <c r="U22">
        <f>MIN(F22:H22)</f>
        <v>407</v>
      </c>
      <c r="AB22" s="3">
        <v>57</v>
      </c>
      <c r="AC22" s="3" t="s">
        <v>63</v>
      </c>
      <c r="AD22" s="3" t="s">
        <v>4</v>
      </c>
      <c r="AE22" s="10"/>
      <c r="AF22" s="10">
        <v>483</v>
      </c>
      <c r="AG22" s="10"/>
      <c r="AH22" s="10"/>
      <c r="AI22" s="10"/>
      <c r="AJ22" s="10"/>
      <c r="AL22">
        <f>MAX(AE22:AJ22)</f>
        <v>483</v>
      </c>
      <c r="AM22">
        <v>15</v>
      </c>
      <c r="AN22" s="3">
        <v>203</v>
      </c>
      <c r="AO22" s="3" t="s">
        <v>115</v>
      </c>
      <c r="AP22" s="3" t="s">
        <v>7</v>
      </c>
      <c r="AQ22" s="10"/>
      <c r="AR22" s="10"/>
      <c r="AS22" s="10">
        <v>46</v>
      </c>
      <c r="AT22" s="10"/>
      <c r="AU22" s="10"/>
      <c r="AV22" s="10"/>
      <c r="AX22">
        <f t="shared" si="0"/>
        <v>46</v>
      </c>
    </row>
    <row r="23" spans="1:65" x14ac:dyDescent="0.25">
      <c r="A23" s="1">
        <v>0.12986111111111112</v>
      </c>
      <c r="B23">
        <v>16</v>
      </c>
      <c r="C23" t="s">
        <v>39</v>
      </c>
      <c r="D23" t="s">
        <v>40</v>
      </c>
      <c r="E23" t="s">
        <v>41</v>
      </c>
      <c r="F23">
        <v>390</v>
      </c>
      <c r="G23">
        <v>390</v>
      </c>
      <c r="H23">
        <v>390</v>
      </c>
      <c r="Q23">
        <v>16</v>
      </c>
      <c r="R23" t="s">
        <v>39</v>
      </c>
      <c r="S23" t="s">
        <v>333</v>
      </c>
      <c r="T23">
        <f>MIN(F23:H23)</f>
        <v>390</v>
      </c>
      <c r="AB23" s="5">
        <v>113</v>
      </c>
      <c r="AC23" s="5" t="s">
        <v>347</v>
      </c>
      <c r="AD23" s="5" t="s">
        <v>4</v>
      </c>
      <c r="AE23" s="11"/>
      <c r="AF23" s="11">
        <v>108</v>
      </c>
      <c r="AG23" s="11"/>
      <c r="AH23" s="11"/>
      <c r="AI23" s="11"/>
      <c r="AJ23" s="11"/>
      <c r="AL23">
        <f>MAX(AE23:AJ23)</f>
        <v>108</v>
      </c>
      <c r="AM23">
        <v>16</v>
      </c>
      <c r="AN23" s="3">
        <v>202</v>
      </c>
      <c r="AO23" s="3" t="s">
        <v>12</v>
      </c>
      <c r="AP23" s="3" t="s">
        <v>7</v>
      </c>
      <c r="AQ23" s="10"/>
      <c r="AR23" s="10"/>
      <c r="AS23" s="10">
        <v>46</v>
      </c>
      <c r="AT23" s="10"/>
      <c r="AU23" s="10"/>
      <c r="AV23" s="10"/>
      <c r="AX23">
        <f t="shared" si="0"/>
        <v>46</v>
      </c>
    </row>
    <row r="24" spans="1:65" x14ac:dyDescent="0.25">
      <c r="A24" s="1">
        <v>0.13402777777777777</v>
      </c>
      <c r="B24">
        <v>17</v>
      </c>
      <c r="C24" t="s">
        <v>42</v>
      </c>
      <c r="D24" t="s">
        <v>43</v>
      </c>
      <c r="E24" t="s">
        <v>41</v>
      </c>
      <c r="F24">
        <v>387</v>
      </c>
      <c r="G24" t="s">
        <v>337</v>
      </c>
      <c r="H24" t="s">
        <v>338</v>
      </c>
      <c r="Q24">
        <v>17</v>
      </c>
      <c r="R24" t="s">
        <v>333</v>
      </c>
      <c r="S24" t="s">
        <v>333</v>
      </c>
      <c r="T24">
        <f>MIN(F24:H24)</f>
        <v>387</v>
      </c>
      <c r="AB24" s="5">
        <v>72</v>
      </c>
      <c r="AC24" s="5" t="s">
        <v>347</v>
      </c>
      <c r="AD24" s="5" t="s">
        <v>4</v>
      </c>
      <c r="AE24" s="11"/>
      <c r="AF24" s="11">
        <v>160</v>
      </c>
      <c r="AG24" s="11"/>
      <c r="AH24" s="11"/>
      <c r="AI24" s="11"/>
      <c r="AJ24" s="11"/>
      <c r="AL24">
        <f>MAX(AE24:AJ24)</f>
        <v>160</v>
      </c>
      <c r="AM24">
        <v>17</v>
      </c>
      <c r="AN24" s="3">
        <v>201</v>
      </c>
      <c r="AO24" s="3" t="s">
        <v>115</v>
      </c>
      <c r="AP24" s="3" t="s">
        <v>4</v>
      </c>
      <c r="AQ24" s="10"/>
      <c r="AR24" s="10">
        <v>49</v>
      </c>
      <c r="AS24" s="10"/>
      <c r="AT24" s="10"/>
      <c r="AU24" s="10"/>
      <c r="AV24" s="10"/>
      <c r="AX24">
        <f t="shared" si="0"/>
        <v>49</v>
      </c>
    </row>
    <row r="25" spans="1:65" x14ac:dyDescent="0.25">
      <c r="A25" s="1">
        <v>0.13958333333333334</v>
      </c>
      <c r="B25">
        <v>18</v>
      </c>
      <c r="C25" t="s">
        <v>44</v>
      </c>
      <c r="D25" t="s">
        <v>45</v>
      </c>
      <c r="E25" t="s">
        <v>46</v>
      </c>
      <c r="F25">
        <v>369</v>
      </c>
      <c r="G25" t="s">
        <v>337</v>
      </c>
      <c r="H25">
        <v>369</v>
      </c>
      <c r="Q25">
        <v>18</v>
      </c>
      <c r="R25" t="s">
        <v>333</v>
      </c>
      <c r="S25" t="s">
        <v>333</v>
      </c>
      <c r="T25">
        <f>MIN(F25:H25)</f>
        <v>369</v>
      </c>
      <c r="AB25" s="5">
        <v>15</v>
      </c>
      <c r="AC25" s="5" t="s">
        <v>347</v>
      </c>
      <c r="AD25" s="5" t="s">
        <v>4</v>
      </c>
      <c r="AE25" s="11"/>
      <c r="AF25" s="11">
        <v>407</v>
      </c>
      <c r="AG25" s="11"/>
      <c r="AH25" s="11"/>
      <c r="AI25" s="11"/>
      <c r="AJ25" s="11"/>
      <c r="AL25">
        <f>MAX(AE25:AJ25)</f>
        <v>407</v>
      </c>
      <c r="AM25">
        <v>18</v>
      </c>
      <c r="AN25" s="3">
        <v>200</v>
      </c>
      <c r="AO25" s="3" t="s">
        <v>12</v>
      </c>
      <c r="AP25" s="3" t="s">
        <v>7</v>
      </c>
      <c r="AQ25" s="10"/>
      <c r="AR25" s="10"/>
      <c r="AS25" s="10">
        <v>50</v>
      </c>
      <c r="AT25" s="10"/>
      <c r="AU25" s="10"/>
      <c r="AV25" s="10"/>
      <c r="AX25">
        <f t="shared" si="0"/>
        <v>50</v>
      </c>
    </row>
    <row r="26" spans="1:65" x14ac:dyDescent="0.25">
      <c r="A26" s="1">
        <v>0.14444444444444446</v>
      </c>
      <c r="B26">
        <v>19</v>
      </c>
      <c r="C26" t="s">
        <v>9</v>
      </c>
      <c r="D26" t="s">
        <v>47</v>
      </c>
      <c r="E26" t="s">
        <v>11</v>
      </c>
      <c r="F26">
        <v>326</v>
      </c>
      <c r="G26">
        <v>326</v>
      </c>
      <c r="H26" t="s">
        <v>338</v>
      </c>
      <c r="Q26">
        <v>19</v>
      </c>
      <c r="R26" t="s">
        <v>345</v>
      </c>
      <c r="S26" t="s">
        <v>110</v>
      </c>
      <c r="X26">
        <f>MIN(F26:H26)</f>
        <v>326</v>
      </c>
      <c r="AB26" s="3">
        <v>93</v>
      </c>
      <c r="AC26" s="3" t="s">
        <v>347</v>
      </c>
      <c r="AD26" s="3" t="s">
        <v>363</v>
      </c>
      <c r="AE26" s="10">
        <v>122</v>
      </c>
      <c r="AF26" s="10"/>
      <c r="AG26" s="10"/>
      <c r="AH26" s="10"/>
      <c r="AI26" s="10"/>
      <c r="AJ26" s="10"/>
      <c r="AL26">
        <f>MAX(AE26:AJ26)</f>
        <v>122</v>
      </c>
      <c r="AM26">
        <v>19</v>
      </c>
      <c r="AN26" s="3">
        <v>199</v>
      </c>
      <c r="AO26" s="3" t="s">
        <v>12</v>
      </c>
      <c r="AP26" s="3" t="s">
        <v>7</v>
      </c>
      <c r="AQ26" s="10"/>
      <c r="AR26" s="10"/>
      <c r="AS26" s="10">
        <v>51</v>
      </c>
      <c r="AT26" s="10"/>
      <c r="AU26" s="10"/>
      <c r="AV26" s="10"/>
      <c r="AX26">
        <f t="shared" si="0"/>
        <v>51</v>
      </c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</row>
    <row r="27" spans="1:65" x14ac:dyDescent="0.25">
      <c r="A27" s="1">
        <v>0.14930555555555555</v>
      </c>
      <c r="B27">
        <v>20</v>
      </c>
      <c r="C27" t="s">
        <v>48</v>
      </c>
      <c r="D27" t="s">
        <v>49</v>
      </c>
      <c r="E27" t="s">
        <v>50</v>
      </c>
      <c r="F27">
        <v>298</v>
      </c>
      <c r="G27">
        <v>298</v>
      </c>
      <c r="H27">
        <v>298</v>
      </c>
      <c r="Q27">
        <v>20</v>
      </c>
      <c r="R27" t="s">
        <v>333</v>
      </c>
      <c r="S27" t="s">
        <v>333</v>
      </c>
      <c r="T27">
        <f>MIN(F27:H27)</f>
        <v>298</v>
      </c>
      <c r="AB27" s="5">
        <v>193</v>
      </c>
      <c r="AC27" s="5" t="s">
        <v>56</v>
      </c>
      <c r="AD27" s="5" t="s">
        <v>7</v>
      </c>
      <c r="AE27" s="11"/>
      <c r="AF27" s="11"/>
      <c r="AG27" s="11">
        <v>58</v>
      </c>
      <c r="AH27" s="11"/>
      <c r="AI27" s="11"/>
      <c r="AJ27" s="11"/>
      <c r="AL27">
        <f>MAX(AE27:AJ27)</f>
        <v>58</v>
      </c>
      <c r="AM27">
        <v>20</v>
      </c>
      <c r="AN27" s="3">
        <v>198</v>
      </c>
      <c r="AO27" s="3" t="s">
        <v>393</v>
      </c>
      <c r="AP27" s="3" t="s">
        <v>7</v>
      </c>
      <c r="AQ27" s="10"/>
      <c r="AR27" s="10"/>
      <c r="AS27" s="10">
        <v>52</v>
      </c>
      <c r="AT27" s="10"/>
      <c r="AU27" s="10"/>
      <c r="AV27" s="10"/>
      <c r="AX27">
        <f t="shared" si="0"/>
        <v>52</v>
      </c>
      <c r="AY27" s="13"/>
      <c r="AZ27" s="14"/>
      <c r="BA27" s="15"/>
      <c r="BB27" s="15"/>
      <c r="BC27" s="14"/>
      <c r="BD27" s="14"/>
      <c r="BE27" s="14"/>
      <c r="BF27" s="14"/>
      <c r="BG27" s="14"/>
      <c r="BH27" s="14"/>
      <c r="BI27" s="13"/>
      <c r="BJ27" s="13"/>
    </row>
    <row r="28" spans="1:65" x14ac:dyDescent="0.25">
      <c r="A28" s="1">
        <v>0.15416666666666667</v>
      </c>
      <c r="B28">
        <v>21</v>
      </c>
      <c r="C28" t="s">
        <v>12</v>
      </c>
      <c r="D28" t="s">
        <v>4</v>
      </c>
      <c r="E28" t="s">
        <v>51</v>
      </c>
      <c r="F28">
        <v>375</v>
      </c>
      <c r="G28">
        <v>375</v>
      </c>
      <c r="H28">
        <v>297</v>
      </c>
      <c r="Q28">
        <v>21</v>
      </c>
      <c r="R28" t="s">
        <v>12</v>
      </c>
      <c r="S28" t="s">
        <v>4</v>
      </c>
      <c r="U28">
        <f>MIN(F28:H28)</f>
        <v>297</v>
      </c>
      <c r="AB28" s="5">
        <v>187</v>
      </c>
      <c r="AC28" s="5" t="s">
        <v>56</v>
      </c>
      <c r="AD28" s="5" t="s">
        <v>7</v>
      </c>
      <c r="AE28" s="11"/>
      <c r="AF28" s="11"/>
      <c r="AG28" s="11">
        <v>61</v>
      </c>
      <c r="AH28" s="11"/>
      <c r="AI28" s="11"/>
      <c r="AJ28" s="11"/>
      <c r="AL28">
        <f>MAX(AE28:AJ28)</f>
        <v>61</v>
      </c>
      <c r="AM28">
        <v>21</v>
      </c>
      <c r="AN28" s="3">
        <v>197</v>
      </c>
      <c r="AO28" s="3" t="s">
        <v>12</v>
      </c>
      <c r="AP28" s="3" t="s">
        <v>7</v>
      </c>
      <c r="AQ28" s="10"/>
      <c r="AR28" s="10"/>
      <c r="AS28" s="10">
        <v>54</v>
      </c>
      <c r="AT28" s="10"/>
      <c r="AU28" s="10"/>
      <c r="AV28" s="10"/>
      <c r="AX28">
        <f t="shared" si="0"/>
        <v>54</v>
      </c>
      <c r="AY28" s="13"/>
      <c r="AZ28" s="13"/>
      <c r="BA28" s="13"/>
      <c r="BB28" s="13"/>
      <c r="BC28" s="16"/>
      <c r="BD28" s="16"/>
      <c r="BE28" s="16"/>
      <c r="BF28" s="16"/>
      <c r="BG28" s="16"/>
      <c r="BH28" s="16"/>
      <c r="BI28" s="13"/>
      <c r="BJ28" s="13"/>
    </row>
    <row r="29" spans="1:65" x14ac:dyDescent="0.25">
      <c r="A29" s="1">
        <v>0.15902777777777777</v>
      </c>
      <c r="B29">
        <v>22</v>
      </c>
      <c r="C29" t="s">
        <v>52</v>
      </c>
      <c r="D29" t="s">
        <v>53</v>
      </c>
      <c r="E29" t="s">
        <v>54</v>
      </c>
      <c r="F29">
        <v>296</v>
      </c>
      <c r="G29">
        <v>540</v>
      </c>
      <c r="H29">
        <v>540</v>
      </c>
      <c r="Q29">
        <v>22</v>
      </c>
      <c r="R29" t="s">
        <v>333</v>
      </c>
      <c r="S29" t="s">
        <v>333</v>
      </c>
      <c r="T29">
        <f>MIN(F29:H29)</f>
        <v>296</v>
      </c>
      <c r="AB29" s="5">
        <v>172</v>
      </c>
      <c r="AC29" s="5" t="s">
        <v>56</v>
      </c>
      <c r="AD29" s="5" t="s">
        <v>7</v>
      </c>
      <c r="AE29" s="11"/>
      <c r="AF29" s="11"/>
      <c r="AG29" s="11">
        <v>68</v>
      </c>
      <c r="AH29" s="11"/>
      <c r="AI29" s="11"/>
      <c r="AJ29" s="11"/>
      <c r="AL29">
        <f>MAX(AE29:AJ29)</f>
        <v>68</v>
      </c>
      <c r="AM29">
        <v>22</v>
      </c>
      <c r="AN29" s="3">
        <v>196</v>
      </c>
      <c r="AO29" s="3" t="s">
        <v>6</v>
      </c>
      <c r="AP29" s="3" t="s">
        <v>7</v>
      </c>
      <c r="AQ29" s="10"/>
      <c r="AR29" s="10"/>
      <c r="AS29" s="10">
        <v>57</v>
      </c>
      <c r="AT29" s="10"/>
      <c r="AU29" s="10"/>
      <c r="AV29" s="10"/>
      <c r="AX29">
        <f t="shared" si="0"/>
        <v>57</v>
      </c>
      <c r="AY29" s="13"/>
      <c r="AZ29" s="13"/>
      <c r="BA29" s="13"/>
      <c r="BB29" s="13"/>
      <c r="BC29" s="16"/>
      <c r="BD29" s="16"/>
      <c r="BE29" s="16"/>
      <c r="BF29" s="16"/>
      <c r="BG29" s="16"/>
      <c r="BH29" s="16"/>
      <c r="BI29" s="13"/>
      <c r="BJ29" s="13"/>
      <c r="BK29" s="13"/>
      <c r="BL29" s="13"/>
      <c r="BM29" s="13"/>
    </row>
    <row r="30" spans="1:65" x14ac:dyDescent="0.25">
      <c r="A30" s="1">
        <v>0.16458333333333333</v>
      </c>
      <c r="B30">
        <v>23</v>
      </c>
      <c r="C30" t="s">
        <v>12</v>
      </c>
      <c r="D30" t="s">
        <v>4</v>
      </c>
      <c r="E30" t="s">
        <v>55</v>
      </c>
      <c r="F30">
        <v>331</v>
      </c>
      <c r="G30">
        <v>283</v>
      </c>
      <c r="H30">
        <v>283</v>
      </c>
      <c r="Q30">
        <v>23</v>
      </c>
      <c r="R30" t="s">
        <v>12</v>
      </c>
      <c r="S30" t="s">
        <v>4</v>
      </c>
      <c r="U30">
        <f>MIN(F30:H30)</f>
        <v>283</v>
      </c>
      <c r="AB30" s="5">
        <v>134</v>
      </c>
      <c r="AC30" s="5" t="s">
        <v>56</v>
      </c>
      <c r="AD30" s="5" t="s">
        <v>7</v>
      </c>
      <c r="AE30" s="11"/>
      <c r="AF30" s="11"/>
      <c r="AG30" s="11">
        <v>88</v>
      </c>
      <c r="AH30" s="11"/>
      <c r="AI30" s="11"/>
      <c r="AJ30" s="11"/>
      <c r="AL30">
        <f>MAX(AE30:AJ30)</f>
        <v>88</v>
      </c>
      <c r="AM30">
        <v>23</v>
      </c>
      <c r="AN30" s="3">
        <v>193</v>
      </c>
      <c r="AO30" s="3" t="s">
        <v>56</v>
      </c>
      <c r="AP30" s="3" t="s">
        <v>7</v>
      </c>
      <c r="AQ30" s="10"/>
      <c r="AR30" s="10"/>
      <c r="AS30" s="10">
        <v>58</v>
      </c>
      <c r="AT30" s="10"/>
      <c r="AU30" s="10"/>
      <c r="AV30" s="10"/>
      <c r="AX30">
        <f t="shared" si="0"/>
        <v>58</v>
      </c>
      <c r="AY30" s="13"/>
      <c r="AZ30" s="13"/>
      <c r="BA30" s="7" t="s">
        <v>414</v>
      </c>
      <c r="BB30" s="8" t="s">
        <v>361</v>
      </c>
      <c r="BC30" s="4" t="s">
        <v>355</v>
      </c>
      <c r="BD30" s="4" t="s">
        <v>357</v>
      </c>
      <c r="BE30" s="8" t="s">
        <v>333</v>
      </c>
      <c r="BF30" s="8" t="s">
        <v>4</v>
      </c>
      <c r="BG30" s="8" t="s">
        <v>7</v>
      </c>
      <c r="BH30" s="8" t="s">
        <v>31</v>
      </c>
      <c r="BI30" s="8" t="s">
        <v>110</v>
      </c>
      <c r="BJ30" s="8" t="s">
        <v>61</v>
      </c>
      <c r="BK30" s="13"/>
      <c r="BL30" s="13"/>
      <c r="BM30" s="13"/>
    </row>
    <row r="31" spans="1:65" x14ac:dyDescent="0.25">
      <c r="A31" s="1">
        <v>0.16874999999999998</v>
      </c>
      <c r="B31">
        <v>24</v>
      </c>
      <c r="C31" t="s">
        <v>56</v>
      </c>
      <c r="D31" t="s">
        <v>57</v>
      </c>
      <c r="E31" t="s">
        <v>58</v>
      </c>
      <c r="F31">
        <v>2210</v>
      </c>
      <c r="G31">
        <v>270</v>
      </c>
      <c r="H31" t="s">
        <v>338</v>
      </c>
      <c r="Q31">
        <v>24</v>
      </c>
      <c r="R31" t="s">
        <v>56</v>
      </c>
      <c r="S31" t="s">
        <v>7</v>
      </c>
      <c r="V31">
        <f>MIN(F31:H31)</f>
        <v>270</v>
      </c>
      <c r="AB31" s="5">
        <v>101</v>
      </c>
      <c r="AC31" s="5" t="s">
        <v>56</v>
      </c>
      <c r="AD31" s="5" t="s">
        <v>7</v>
      </c>
      <c r="AE31" s="11"/>
      <c r="AF31" s="11"/>
      <c r="AG31" s="11">
        <v>114</v>
      </c>
      <c r="AH31" s="11"/>
      <c r="AI31" s="11"/>
      <c r="AJ31" s="11"/>
      <c r="AL31">
        <f>MAX(AE31:AJ31)</f>
        <v>114</v>
      </c>
      <c r="AM31">
        <v>24</v>
      </c>
      <c r="AN31" s="3">
        <v>194</v>
      </c>
      <c r="AO31" s="3" t="s">
        <v>115</v>
      </c>
      <c r="AP31" s="3" t="s">
        <v>7</v>
      </c>
      <c r="AQ31" s="10"/>
      <c r="AR31" s="10"/>
      <c r="AS31" s="10">
        <v>58</v>
      </c>
      <c r="AT31" s="10"/>
      <c r="AU31" s="10"/>
      <c r="AV31" s="10"/>
      <c r="AX31">
        <f t="shared" si="0"/>
        <v>58</v>
      </c>
      <c r="AY31" s="13"/>
      <c r="AZ31" s="13"/>
      <c r="BA31">
        <v>1</v>
      </c>
      <c r="BB31" s="3">
        <v>217</v>
      </c>
      <c r="BC31" s="3" t="s">
        <v>121</v>
      </c>
      <c r="BD31" s="3" t="s">
        <v>7</v>
      </c>
      <c r="BE31" s="10"/>
      <c r="BF31" s="10"/>
      <c r="BG31" s="10">
        <v>27</v>
      </c>
      <c r="BH31" s="10"/>
      <c r="BI31" s="10"/>
      <c r="BJ31" s="10"/>
      <c r="BK31" s="13"/>
      <c r="BL31" s="13"/>
      <c r="BM31" s="13"/>
    </row>
    <row r="32" spans="1:65" x14ac:dyDescent="0.25">
      <c r="A32" s="1">
        <v>0.17361111111111113</v>
      </c>
      <c r="B32">
        <v>25</v>
      </c>
      <c r="C32" t="s">
        <v>42</v>
      </c>
      <c r="D32" t="s">
        <v>59</v>
      </c>
      <c r="E32" t="s">
        <v>41</v>
      </c>
      <c r="F32">
        <v>322</v>
      </c>
      <c r="G32">
        <v>384</v>
      </c>
      <c r="H32">
        <v>269</v>
      </c>
      <c r="Q32">
        <v>25</v>
      </c>
      <c r="R32" t="s">
        <v>333</v>
      </c>
      <c r="S32" t="s">
        <v>4</v>
      </c>
      <c r="U32">
        <f>MIN(F32:H32)</f>
        <v>269</v>
      </c>
      <c r="AB32" s="5">
        <v>24</v>
      </c>
      <c r="AC32" s="5" t="s">
        <v>56</v>
      </c>
      <c r="AD32" s="5" t="s">
        <v>7</v>
      </c>
      <c r="AE32" s="11"/>
      <c r="AF32" s="11"/>
      <c r="AG32" s="11">
        <v>270</v>
      </c>
      <c r="AH32" s="11"/>
      <c r="AI32" s="11"/>
      <c r="AJ32" s="11"/>
      <c r="AL32">
        <f>MAX(AE32:AJ32)</f>
        <v>270</v>
      </c>
      <c r="AM32">
        <v>25</v>
      </c>
      <c r="AN32" s="3">
        <v>192</v>
      </c>
      <c r="AO32" s="3" t="s">
        <v>115</v>
      </c>
      <c r="AP32" s="3" t="s">
        <v>4</v>
      </c>
      <c r="AQ32" s="10"/>
      <c r="AR32" s="10">
        <v>58</v>
      </c>
      <c r="AS32" s="10"/>
      <c r="AT32" s="10"/>
      <c r="AU32" s="10"/>
      <c r="AV32" s="10"/>
      <c r="AX32">
        <f t="shared" si="0"/>
        <v>58</v>
      </c>
      <c r="AY32" s="13"/>
      <c r="AZ32" s="13"/>
      <c r="BA32">
        <v>2</v>
      </c>
      <c r="BB32" s="3">
        <v>216</v>
      </c>
      <c r="BC32" s="3" t="s">
        <v>207</v>
      </c>
      <c r="BD32" s="3" t="s">
        <v>7</v>
      </c>
      <c r="BE32" s="10"/>
      <c r="BF32" s="10"/>
      <c r="BG32" s="10">
        <v>29</v>
      </c>
      <c r="BH32" s="10"/>
      <c r="BI32" s="10"/>
      <c r="BJ32" s="10"/>
      <c r="BK32" s="13"/>
      <c r="BL32" s="13"/>
      <c r="BM32" s="13"/>
    </row>
    <row r="33" spans="1:65" x14ac:dyDescent="0.25">
      <c r="A33" s="1">
        <v>0.17847222222222223</v>
      </c>
      <c r="B33">
        <v>26</v>
      </c>
      <c r="C33" t="s">
        <v>60</v>
      </c>
      <c r="D33" t="s">
        <v>61</v>
      </c>
      <c r="E33" t="s">
        <v>62</v>
      </c>
      <c r="F33">
        <v>260</v>
      </c>
      <c r="G33">
        <v>1112</v>
      </c>
      <c r="H33">
        <v>1112</v>
      </c>
      <c r="Q33">
        <v>26</v>
      </c>
      <c r="R33" t="s">
        <v>333</v>
      </c>
      <c r="S33" t="s">
        <v>61</v>
      </c>
      <c r="Y33">
        <f>MIN(F33:H33)</f>
        <v>260</v>
      </c>
      <c r="AB33" s="3">
        <v>159</v>
      </c>
      <c r="AC33" s="3" t="s">
        <v>56</v>
      </c>
      <c r="AD33" s="3" t="s">
        <v>4</v>
      </c>
      <c r="AE33" s="10"/>
      <c r="AF33" s="10">
        <v>75</v>
      </c>
      <c r="AG33" s="10"/>
      <c r="AH33" s="10"/>
      <c r="AI33" s="10"/>
      <c r="AJ33" s="10"/>
      <c r="AL33">
        <f>MAX(AE33:AJ33)</f>
        <v>75</v>
      </c>
      <c r="AM33">
        <v>26</v>
      </c>
      <c r="AN33" s="3">
        <v>195</v>
      </c>
      <c r="AO33" s="3" t="s">
        <v>115</v>
      </c>
      <c r="AP33" s="3" t="s">
        <v>4</v>
      </c>
      <c r="AQ33" s="10"/>
      <c r="AR33" s="10">
        <v>58</v>
      </c>
      <c r="AS33" s="10"/>
      <c r="AT33" s="10"/>
      <c r="AU33" s="10"/>
      <c r="AV33" s="10"/>
      <c r="AX33">
        <f t="shared" si="0"/>
        <v>58</v>
      </c>
      <c r="AY33" s="13"/>
      <c r="AZ33" s="13"/>
      <c r="BA33">
        <v>3</v>
      </c>
      <c r="BB33" s="3">
        <v>214</v>
      </c>
      <c r="BC33" s="3" t="s">
        <v>390</v>
      </c>
      <c r="BD33" s="3" t="s">
        <v>7</v>
      </c>
      <c r="BE33" s="10"/>
      <c r="BF33" s="10"/>
      <c r="BG33" s="10">
        <v>30</v>
      </c>
      <c r="BH33" s="10"/>
      <c r="BI33" s="10"/>
      <c r="BJ33" s="10"/>
      <c r="BK33" s="13"/>
      <c r="BL33" s="13"/>
      <c r="BM33" s="13"/>
    </row>
    <row r="34" spans="1:65" x14ac:dyDescent="0.25">
      <c r="A34" s="1">
        <v>0.18402777777777779</v>
      </c>
      <c r="B34">
        <v>27</v>
      </c>
      <c r="C34" t="s">
        <v>63</v>
      </c>
      <c r="D34" t="s">
        <v>4</v>
      </c>
      <c r="E34" t="s">
        <v>64</v>
      </c>
      <c r="F34">
        <v>256</v>
      </c>
      <c r="G34">
        <v>256</v>
      </c>
      <c r="H34">
        <v>256</v>
      </c>
      <c r="Q34">
        <v>27</v>
      </c>
      <c r="R34" t="s">
        <v>63</v>
      </c>
      <c r="S34" t="s">
        <v>4</v>
      </c>
      <c r="U34">
        <f>MIN(F34:H34)</f>
        <v>256</v>
      </c>
      <c r="AB34" s="3">
        <v>142</v>
      </c>
      <c r="AC34" s="3" t="s">
        <v>56</v>
      </c>
      <c r="AD34" s="3" t="s">
        <v>4</v>
      </c>
      <c r="AE34" s="10"/>
      <c r="AF34" s="10">
        <v>84</v>
      </c>
      <c r="AG34" s="10"/>
      <c r="AH34" s="10"/>
      <c r="AI34" s="10"/>
      <c r="AJ34" s="10"/>
      <c r="AL34">
        <f>MAX(AE34:AJ34)</f>
        <v>84</v>
      </c>
      <c r="AM34">
        <v>27</v>
      </c>
      <c r="AN34" s="3">
        <v>191</v>
      </c>
      <c r="AO34" s="3" t="s">
        <v>115</v>
      </c>
      <c r="AP34" s="3" t="s">
        <v>7</v>
      </c>
      <c r="AQ34" s="10"/>
      <c r="AR34" s="10"/>
      <c r="AS34" s="10">
        <v>59</v>
      </c>
      <c r="AT34" s="10"/>
      <c r="AU34" s="10"/>
      <c r="AV34" s="10"/>
      <c r="AX34">
        <f t="shared" si="0"/>
        <v>59</v>
      </c>
      <c r="AY34" s="13"/>
      <c r="AZ34" s="13"/>
      <c r="BA34">
        <v>5</v>
      </c>
      <c r="BB34" s="3">
        <v>213</v>
      </c>
      <c r="BC34" s="3" t="s">
        <v>391</v>
      </c>
      <c r="BD34" s="3" t="s">
        <v>7</v>
      </c>
      <c r="BE34" s="10"/>
      <c r="BF34" s="10"/>
      <c r="BG34" s="10">
        <v>34</v>
      </c>
      <c r="BH34" s="10"/>
      <c r="BI34" s="10"/>
      <c r="BJ34" s="10"/>
      <c r="BK34" s="13"/>
      <c r="BL34" s="13"/>
      <c r="BM34" s="13"/>
    </row>
    <row r="35" spans="1:65" x14ac:dyDescent="0.25">
      <c r="A35" s="1">
        <v>0.18888888888888888</v>
      </c>
      <c r="B35">
        <v>28</v>
      </c>
      <c r="C35" t="s">
        <v>65</v>
      </c>
      <c r="D35" t="s">
        <v>4</v>
      </c>
      <c r="E35" t="s">
        <v>66</v>
      </c>
      <c r="F35">
        <v>232</v>
      </c>
      <c r="G35">
        <v>297</v>
      </c>
      <c r="H35">
        <v>271</v>
      </c>
      <c r="Q35">
        <v>28</v>
      </c>
      <c r="R35" t="s">
        <v>56</v>
      </c>
      <c r="S35" t="s">
        <v>4</v>
      </c>
      <c r="U35">
        <f>MIN(F35:H35)</f>
        <v>232</v>
      </c>
      <c r="AB35" s="3">
        <v>85</v>
      </c>
      <c r="AC35" s="3" t="s">
        <v>56</v>
      </c>
      <c r="AD35" s="3" t="s">
        <v>4</v>
      </c>
      <c r="AE35" s="10"/>
      <c r="AF35" s="10">
        <v>129</v>
      </c>
      <c r="AG35" s="10"/>
      <c r="AH35" s="10"/>
      <c r="AI35" s="10"/>
      <c r="AJ35" s="10"/>
      <c r="AL35">
        <f>MAX(AE35:AJ35)</f>
        <v>129</v>
      </c>
      <c r="AM35">
        <v>28</v>
      </c>
      <c r="AN35" s="3">
        <v>189</v>
      </c>
      <c r="AO35" s="3" t="s">
        <v>377</v>
      </c>
      <c r="AP35" s="3" t="s">
        <v>7</v>
      </c>
      <c r="AQ35" s="10"/>
      <c r="AR35" s="10"/>
      <c r="AS35" s="10">
        <v>60</v>
      </c>
      <c r="AT35" s="10"/>
      <c r="AU35" s="10"/>
      <c r="AV35" s="10"/>
      <c r="AX35">
        <f t="shared" si="0"/>
        <v>60</v>
      </c>
      <c r="AY35" s="13"/>
      <c r="AZ35" s="13"/>
      <c r="BA35">
        <v>6</v>
      </c>
      <c r="BB35" s="3">
        <v>212</v>
      </c>
      <c r="BC35" s="3" t="s">
        <v>207</v>
      </c>
      <c r="BD35" s="3" t="s">
        <v>7</v>
      </c>
      <c r="BE35" s="10"/>
      <c r="BF35" s="10"/>
      <c r="BG35" s="10">
        <v>34</v>
      </c>
      <c r="BH35" s="10"/>
      <c r="BI35" s="10"/>
      <c r="BJ35" s="10"/>
      <c r="BK35" s="13"/>
      <c r="BL35" s="13"/>
      <c r="BM35" s="13"/>
    </row>
    <row r="36" spans="1:65" x14ac:dyDescent="0.25">
      <c r="A36" s="1">
        <v>0.19375000000000001</v>
      </c>
      <c r="B36">
        <v>29</v>
      </c>
      <c r="C36" t="s">
        <v>67</v>
      </c>
      <c r="D36" t="s">
        <v>4</v>
      </c>
      <c r="E36" t="s">
        <v>68</v>
      </c>
      <c r="F36">
        <v>227</v>
      </c>
      <c r="G36">
        <v>256</v>
      </c>
      <c r="H36" t="s">
        <v>338</v>
      </c>
      <c r="Q36">
        <v>29</v>
      </c>
      <c r="R36" t="s">
        <v>333</v>
      </c>
      <c r="S36" t="s">
        <v>4</v>
      </c>
      <c r="U36">
        <f>MIN(F36:H36)</f>
        <v>227</v>
      </c>
      <c r="AB36" s="3">
        <v>83</v>
      </c>
      <c r="AC36" s="3" t="s">
        <v>56</v>
      </c>
      <c r="AD36" s="3" t="s">
        <v>4</v>
      </c>
      <c r="AE36" s="10"/>
      <c r="AF36" s="10">
        <v>138</v>
      </c>
      <c r="AG36" s="10"/>
      <c r="AH36" s="10"/>
      <c r="AI36" s="10"/>
      <c r="AJ36" s="10"/>
      <c r="AL36">
        <f>MAX(AE36:AJ36)</f>
        <v>138</v>
      </c>
      <c r="AM36">
        <v>29</v>
      </c>
      <c r="AN36" s="3">
        <v>190</v>
      </c>
      <c r="AO36" s="3" t="s">
        <v>390</v>
      </c>
      <c r="AP36" s="3" t="s">
        <v>7</v>
      </c>
      <c r="AQ36" s="10"/>
      <c r="AR36" s="10"/>
      <c r="AS36" s="10">
        <v>60</v>
      </c>
      <c r="AT36" s="10"/>
      <c r="AU36" s="10"/>
      <c r="AV36" s="10"/>
      <c r="AX36">
        <f t="shared" si="0"/>
        <v>60</v>
      </c>
      <c r="AY36" s="13"/>
      <c r="AZ36" s="13"/>
      <c r="BA36">
        <v>7</v>
      </c>
      <c r="BB36" s="3">
        <v>210</v>
      </c>
      <c r="BC36" s="3" t="s">
        <v>207</v>
      </c>
      <c r="BD36" s="3" t="s">
        <v>7</v>
      </c>
      <c r="BE36" s="10"/>
      <c r="BF36" s="10"/>
      <c r="BG36" s="10">
        <v>35</v>
      </c>
      <c r="BH36" s="10"/>
      <c r="BI36" s="10"/>
      <c r="BJ36" s="10"/>
      <c r="BK36" s="13"/>
      <c r="BL36" s="13"/>
      <c r="BM36" s="13"/>
    </row>
    <row r="37" spans="1:65" x14ac:dyDescent="0.25">
      <c r="A37" s="1">
        <v>0.1986111111111111</v>
      </c>
      <c r="B37">
        <v>30</v>
      </c>
      <c r="C37" t="s">
        <v>63</v>
      </c>
      <c r="D37" t="s">
        <v>4</v>
      </c>
      <c r="E37" t="s">
        <v>69</v>
      </c>
      <c r="F37">
        <v>226</v>
      </c>
      <c r="G37">
        <v>232</v>
      </c>
      <c r="H37">
        <v>226</v>
      </c>
      <c r="Q37">
        <v>30</v>
      </c>
      <c r="R37" t="s">
        <v>63</v>
      </c>
      <c r="S37" t="s">
        <v>4</v>
      </c>
      <c r="U37">
        <f>MIN(F37:H37)</f>
        <v>226</v>
      </c>
      <c r="AB37" s="3">
        <v>81</v>
      </c>
      <c r="AC37" s="3" t="s">
        <v>56</v>
      </c>
      <c r="AD37" s="3" t="s">
        <v>4</v>
      </c>
      <c r="AE37" s="10"/>
      <c r="AF37" s="10">
        <v>145</v>
      </c>
      <c r="AG37" s="10"/>
      <c r="AH37" s="10"/>
      <c r="AI37" s="10"/>
      <c r="AJ37" s="10"/>
      <c r="AL37">
        <f>MAX(AE37:AJ37)</f>
        <v>145</v>
      </c>
      <c r="AM37">
        <v>30</v>
      </c>
      <c r="AN37" s="3">
        <v>187</v>
      </c>
      <c r="AO37" s="3" t="s">
        <v>56</v>
      </c>
      <c r="AP37" s="3" t="s">
        <v>7</v>
      </c>
      <c r="AQ37" s="10"/>
      <c r="AR37" s="10"/>
      <c r="AS37" s="10">
        <v>61</v>
      </c>
      <c r="AT37" s="10"/>
      <c r="AU37" s="10"/>
      <c r="AV37" s="10"/>
      <c r="AX37">
        <f t="shared" si="0"/>
        <v>61</v>
      </c>
      <c r="AY37" s="13"/>
      <c r="AZ37" s="13"/>
      <c r="BA37">
        <v>8</v>
      </c>
      <c r="BB37" s="3">
        <v>211</v>
      </c>
      <c r="BC37" s="3" t="s">
        <v>12</v>
      </c>
      <c r="BD37" s="3" t="s">
        <v>7</v>
      </c>
      <c r="BE37" s="10"/>
      <c r="BF37" s="10"/>
      <c r="BG37" s="10">
        <v>36</v>
      </c>
      <c r="BH37" s="10"/>
      <c r="BI37" s="10"/>
      <c r="BJ37" s="10"/>
      <c r="BK37" s="13"/>
      <c r="BL37" s="13"/>
      <c r="BM37" s="13"/>
    </row>
    <row r="38" spans="1:65" x14ac:dyDescent="0.25">
      <c r="A38" s="1">
        <v>0.20347222222222219</v>
      </c>
      <c r="B38">
        <v>31</v>
      </c>
      <c r="C38" t="s">
        <v>12</v>
      </c>
      <c r="D38" t="s">
        <v>70</v>
      </c>
      <c r="E38" t="s">
        <v>71</v>
      </c>
      <c r="F38">
        <v>219</v>
      </c>
      <c r="G38">
        <v>222</v>
      </c>
      <c r="H38" t="s">
        <v>338</v>
      </c>
      <c r="Q38">
        <v>31</v>
      </c>
      <c r="R38" t="s">
        <v>12</v>
      </c>
      <c r="S38" t="s">
        <v>4</v>
      </c>
      <c r="U38">
        <f>MIN(F38:H38)</f>
        <v>219</v>
      </c>
      <c r="AB38" s="3">
        <v>75</v>
      </c>
      <c r="AC38" s="3" t="s">
        <v>56</v>
      </c>
      <c r="AD38" s="3" t="s">
        <v>4</v>
      </c>
      <c r="AE38" s="10"/>
      <c r="AF38" s="10">
        <v>152</v>
      </c>
      <c r="AG38" s="10"/>
      <c r="AH38" s="10"/>
      <c r="AI38" s="10"/>
      <c r="AJ38" s="10"/>
      <c r="AL38">
        <f>MAX(AE38:AJ38)</f>
        <v>152</v>
      </c>
      <c r="AM38">
        <v>31</v>
      </c>
      <c r="AN38" s="3">
        <v>188</v>
      </c>
      <c r="AO38" s="3" t="s">
        <v>12</v>
      </c>
      <c r="AP38" s="3" t="s">
        <v>7</v>
      </c>
      <c r="AQ38" s="10"/>
      <c r="AR38" s="10"/>
      <c r="AS38" s="10">
        <v>61</v>
      </c>
      <c r="AT38" s="10"/>
      <c r="AU38" s="10"/>
      <c r="AV38" s="10"/>
      <c r="AX38">
        <f t="shared" si="0"/>
        <v>61</v>
      </c>
      <c r="AY38" s="13"/>
      <c r="AZ38" s="13"/>
      <c r="BA38">
        <v>9</v>
      </c>
      <c r="BB38" s="3">
        <v>209</v>
      </c>
      <c r="BC38" s="3" t="s">
        <v>63</v>
      </c>
      <c r="BD38" s="3" t="s">
        <v>7</v>
      </c>
      <c r="BE38" s="10"/>
      <c r="BF38" s="10"/>
      <c r="BG38" s="10">
        <v>37</v>
      </c>
      <c r="BH38" s="10"/>
      <c r="BI38" s="10"/>
      <c r="BJ38" s="10"/>
      <c r="BK38" s="13"/>
      <c r="BL38" s="13"/>
      <c r="BM38" s="13"/>
    </row>
    <row r="39" spans="1:65" x14ac:dyDescent="0.25">
      <c r="A39" s="1">
        <v>0.20833333333333334</v>
      </c>
      <c r="B39">
        <v>32</v>
      </c>
      <c r="C39" t="s">
        <v>12</v>
      </c>
      <c r="D39" t="s">
        <v>4</v>
      </c>
      <c r="E39" t="s">
        <v>72</v>
      </c>
      <c r="F39">
        <v>219</v>
      </c>
      <c r="G39" t="s">
        <v>337</v>
      </c>
      <c r="H39" t="s">
        <v>339</v>
      </c>
      <c r="Q39">
        <v>32</v>
      </c>
      <c r="R39" t="s">
        <v>12</v>
      </c>
      <c r="S39" t="s">
        <v>4</v>
      </c>
      <c r="U39">
        <f>MIN(F39:H39)</f>
        <v>219</v>
      </c>
      <c r="AB39" s="3">
        <v>46</v>
      </c>
      <c r="AC39" s="3" t="s">
        <v>56</v>
      </c>
      <c r="AD39" s="3" t="s">
        <v>4</v>
      </c>
      <c r="AE39" s="10"/>
      <c r="AF39" s="10">
        <v>185</v>
      </c>
      <c r="AG39" s="10"/>
      <c r="AH39" s="10"/>
      <c r="AI39" s="10"/>
      <c r="AJ39" s="10"/>
      <c r="AL39">
        <f>MAX(AE39:AJ39)</f>
        <v>185</v>
      </c>
      <c r="AM39">
        <v>32</v>
      </c>
      <c r="AN39" s="3">
        <v>186</v>
      </c>
      <c r="AO39" s="3" t="s">
        <v>115</v>
      </c>
      <c r="AP39" s="3" t="s">
        <v>4</v>
      </c>
      <c r="AQ39" s="10"/>
      <c r="AR39" s="10">
        <v>62</v>
      </c>
      <c r="AS39" s="10"/>
      <c r="AT39" s="10"/>
      <c r="AU39" s="10"/>
      <c r="AV39" s="10"/>
      <c r="AX39">
        <f t="shared" si="0"/>
        <v>62</v>
      </c>
      <c r="AY39" s="13"/>
      <c r="AZ39" s="13"/>
      <c r="BA39">
        <v>10</v>
      </c>
      <c r="BB39" s="3">
        <v>208</v>
      </c>
      <c r="BC39" s="3" t="s">
        <v>392</v>
      </c>
      <c r="BD39" s="3" t="s">
        <v>7</v>
      </c>
      <c r="BE39" s="10"/>
      <c r="BF39" s="10"/>
      <c r="BG39" s="10">
        <v>38</v>
      </c>
      <c r="BH39" s="10"/>
      <c r="BI39" s="10"/>
      <c r="BJ39" s="10"/>
      <c r="BK39" s="13"/>
      <c r="BL39" s="13"/>
      <c r="BM39" s="13"/>
    </row>
    <row r="40" spans="1:65" x14ac:dyDescent="0.25">
      <c r="A40" s="1">
        <v>0.21388888888888891</v>
      </c>
      <c r="B40">
        <v>33</v>
      </c>
      <c r="C40" t="s">
        <v>12</v>
      </c>
      <c r="D40" t="s">
        <v>70</v>
      </c>
      <c r="E40" t="s">
        <v>73</v>
      </c>
      <c r="F40">
        <v>312</v>
      </c>
      <c r="G40" t="s">
        <v>337</v>
      </c>
      <c r="H40">
        <v>213</v>
      </c>
      <c r="Q40">
        <v>33</v>
      </c>
      <c r="R40" t="s">
        <v>12</v>
      </c>
      <c r="S40" t="s">
        <v>4</v>
      </c>
      <c r="U40">
        <f>MIN(F40:H40)</f>
        <v>213</v>
      </c>
      <c r="AB40" s="3">
        <v>45</v>
      </c>
      <c r="AC40" s="3" t="s">
        <v>56</v>
      </c>
      <c r="AD40" s="3" t="s">
        <v>4</v>
      </c>
      <c r="AE40" s="10"/>
      <c r="AF40" s="10">
        <v>186</v>
      </c>
      <c r="AG40" s="10"/>
      <c r="AH40" s="10"/>
      <c r="AI40" s="10"/>
      <c r="AJ40" s="10"/>
      <c r="AL40">
        <f>MAX(AE40:AJ40)</f>
        <v>186</v>
      </c>
      <c r="AM40">
        <v>33</v>
      </c>
      <c r="AN40" s="3">
        <v>185</v>
      </c>
      <c r="AO40" s="3" t="s">
        <v>115</v>
      </c>
      <c r="AP40" s="3" t="s">
        <v>7</v>
      </c>
      <c r="AQ40" s="10"/>
      <c r="AR40" s="10"/>
      <c r="AS40" s="10">
        <v>63</v>
      </c>
      <c r="AT40" s="10"/>
      <c r="AU40" s="10"/>
      <c r="AV40" s="10"/>
      <c r="AX40">
        <f t="shared" si="0"/>
        <v>63</v>
      </c>
      <c r="AY40" s="13"/>
      <c r="AZ40" s="13"/>
      <c r="BA40">
        <v>11</v>
      </c>
      <c r="BB40" s="3">
        <v>207</v>
      </c>
      <c r="BC40" s="3" t="s">
        <v>345</v>
      </c>
      <c r="BD40" s="3" t="s">
        <v>7</v>
      </c>
      <c r="BE40" s="10"/>
      <c r="BF40" s="10"/>
      <c r="BG40" s="10">
        <v>39</v>
      </c>
      <c r="BH40" s="10"/>
      <c r="BI40" s="10"/>
      <c r="BJ40" s="10"/>
      <c r="BK40" s="13"/>
      <c r="BL40" s="13"/>
      <c r="BM40" s="13"/>
    </row>
    <row r="41" spans="1:65" x14ac:dyDescent="0.25">
      <c r="A41" s="1">
        <v>0.21875</v>
      </c>
      <c r="B41">
        <v>34</v>
      </c>
      <c r="C41" t="s">
        <v>74</v>
      </c>
      <c r="D41" t="s">
        <v>61</v>
      </c>
      <c r="E41" t="s">
        <v>46</v>
      </c>
      <c r="F41">
        <v>212</v>
      </c>
      <c r="G41" t="s">
        <v>337</v>
      </c>
      <c r="H41">
        <v>212</v>
      </c>
      <c r="Q41">
        <v>34</v>
      </c>
      <c r="R41" t="s">
        <v>333</v>
      </c>
      <c r="S41" t="s">
        <v>61</v>
      </c>
      <c r="Y41">
        <f>MIN(F41:H41)</f>
        <v>212</v>
      </c>
      <c r="AB41" s="3">
        <v>43</v>
      </c>
      <c r="AC41" s="3" t="s">
        <v>56</v>
      </c>
      <c r="AD41" s="3" t="s">
        <v>4</v>
      </c>
      <c r="AE41" s="10"/>
      <c r="AF41" s="10">
        <v>188</v>
      </c>
      <c r="AG41" s="10"/>
      <c r="AH41" s="10"/>
      <c r="AI41" s="10"/>
      <c r="AJ41" s="10"/>
      <c r="AL41">
        <f>MAX(AE41:AJ41)</f>
        <v>188</v>
      </c>
      <c r="AM41">
        <v>34</v>
      </c>
      <c r="AN41" s="3">
        <v>184</v>
      </c>
      <c r="AO41" s="3" t="s">
        <v>390</v>
      </c>
      <c r="AP41" s="3" t="s">
        <v>7</v>
      </c>
      <c r="AQ41" s="10"/>
      <c r="AR41" s="10"/>
      <c r="AS41" s="10">
        <v>63</v>
      </c>
      <c r="AT41" s="10"/>
      <c r="AU41" s="10"/>
      <c r="AV41" s="10"/>
      <c r="AX41">
        <f t="shared" si="0"/>
        <v>63</v>
      </c>
      <c r="AY41" s="13"/>
      <c r="AZ41" s="13"/>
      <c r="BA41">
        <v>12</v>
      </c>
      <c r="BB41" s="3">
        <v>206</v>
      </c>
      <c r="BC41" s="3" t="s">
        <v>207</v>
      </c>
      <c r="BD41" s="3" t="s">
        <v>7</v>
      </c>
      <c r="BE41" s="10"/>
      <c r="BF41" s="10"/>
      <c r="BG41" s="10">
        <v>40</v>
      </c>
      <c r="BH41" s="10"/>
      <c r="BI41" s="10"/>
      <c r="BJ41" s="10"/>
      <c r="BK41" s="13"/>
      <c r="BL41" s="13"/>
      <c r="BM41" s="13"/>
    </row>
    <row r="42" spans="1:65" x14ac:dyDescent="0.25">
      <c r="A42" s="1">
        <v>0.22361111111111109</v>
      </c>
      <c r="B42">
        <v>35</v>
      </c>
      <c r="C42" t="s">
        <v>63</v>
      </c>
      <c r="D42" t="s">
        <v>4</v>
      </c>
      <c r="E42" t="s">
        <v>75</v>
      </c>
      <c r="F42">
        <v>206</v>
      </c>
      <c r="G42" t="s">
        <v>337</v>
      </c>
      <c r="H42">
        <v>207</v>
      </c>
      <c r="Q42">
        <v>35</v>
      </c>
      <c r="R42" t="s">
        <v>63</v>
      </c>
      <c r="S42" t="s">
        <v>4</v>
      </c>
      <c r="U42">
        <f>MIN(F42:H42)</f>
        <v>206</v>
      </c>
      <c r="AB42" s="3">
        <v>28</v>
      </c>
      <c r="AC42" s="3" t="s">
        <v>56</v>
      </c>
      <c r="AD42" s="3" t="s">
        <v>4</v>
      </c>
      <c r="AE42" s="10"/>
      <c r="AF42" s="10">
        <v>232</v>
      </c>
      <c r="AG42" s="10"/>
      <c r="AH42" s="10"/>
      <c r="AI42" s="10"/>
      <c r="AJ42" s="10"/>
      <c r="AL42">
        <f>MAX(AE42:AJ42)</f>
        <v>232</v>
      </c>
      <c r="AM42">
        <v>35</v>
      </c>
      <c r="AN42" s="3">
        <v>183</v>
      </c>
      <c r="AO42" s="3" t="s">
        <v>12</v>
      </c>
      <c r="AP42" s="3" t="s">
        <v>7</v>
      </c>
      <c r="AQ42" s="10"/>
      <c r="AR42" s="10"/>
      <c r="AS42" s="10">
        <v>64</v>
      </c>
      <c r="AT42" s="10"/>
      <c r="AU42" s="10"/>
      <c r="AV42" s="10"/>
      <c r="AX42">
        <f t="shared" si="0"/>
        <v>64</v>
      </c>
      <c r="AY42" s="13"/>
      <c r="AZ42" s="13"/>
      <c r="BA42">
        <v>13</v>
      </c>
      <c r="BB42" s="3">
        <v>205</v>
      </c>
      <c r="BC42" s="3" t="s">
        <v>207</v>
      </c>
      <c r="BD42" s="3" t="s">
        <v>7</v>
      </c>
      <c r="BE42" s="10"/>
      <c r="BF42" s="10"/>
      <c r="BG42" s="10">
        <v>42</v>
      </c>
      <c r="BH42" s="10"/>
      <c r="BI42" s="10"/>
      <c r="BJ42" s="10"/>
      <c r="BK42" s="13"/>
      <c r="BL42" s="13"/>
      <c r="BM42" s="13"/>
    </row>
    <row r="43" spans="1:65" x14ac:dyDescent="0.25">
      <c r="A43" t="s">
        <v>76</v>
      </c>
      <c r="B43" t="s">
        <v>77</v>
      </c>
      <c r="C43" t="s">
        <v>78</v>
      </c>
      <c r="AB43" s="3">
        <v>2</v>
      </c>
      <c r="AC43" s="3" t="s">
        <v>56</v>
      </c>
      <c r="AD43" s="3" t="s">
        <v>4</v>
      </c>
      <c r="AE43" s="10"/>
      <c r="AF43" s="10">
        <v>1899</v>
      </c>
      <c r="AG43" s="10"/>
      <c r="AH43" s="10"/>
      <c r="AI43" s="10"/>
      <c r="AJ43" s="10"/>
      <c r="AL43">
        <f>MAX(AE43:AJ43)</f>
        <v>1899</v>
      </c>
      <c r="AM43">
        <v>36</v>
      </c>
      <c r="AN43" s="3">
        <v>181</v>
      </c>
      <c r="AO43" s="3" t="s">
        <v>12</v>
      </c>
      <c r="AP43" s="3" t="s">
        <v>7</v>
      </c>
      <c r="AQ43" s="10"/>
      <c r="AR43" s="10"/>
      <c r="AS43" s="10">
        <v>65</v>
      </c>
      <c r="AT43" s="10"/>
      <c r="AU43" s="10"/>
      <c r="AV43" s="10"/>
      <c r="AX43">
        <f t="shared" si="0"/>
        <v>65</v>
      </c>
      <c r="AY43" s="13"/>
      <c r="AZ43" s="13"/>
      <c r="BA43">
        <v>14</v>
      </c>
      <c r="BB43" s="3">
        <v>204</v>
      </c>
      <c r="BC43" s="3" t="s">
        <v>207</v>
      </c>
      <c r="BD43" s="3" t="s">
        <v>7</v>
      </c>
      <c r="BE43" s="10"/>
      <c r="BF43" s="10"/>
      <c r="BG43" s="10">
        <v>45</v>
      </c>
      <c r="BH43" s="10"/>
      <c r="BI43" s="10"/>
      <c r="BJ43" s="10"/>
      <c r="BK43" s="13"/>
      <c r="BL43" s="13"/>
      <c r="BM43" s="13"/>
    </row>
    <row r="44" spans="1:65" x14ac:dyDescent="0.25">
      <c r="A44" s="1">
        <v>0.26180555555555557</v>
      </c>
      <c r="B44">
        <v>36</v>
      </c>
      <c r="C44" t="s">
        <v>42</v>
      </c>
      <c r="D44" t="s">
        <v>79</v>
      </c>
      <c r="E44" t="s">
        <v>41</v>
      </c>
      <c r="F44">
        <v>204</v>
      </c>
      <c r="G44" t="s">
        <v>337</v>
      </c>
      <c r="H44" t="s">
        <v>338</v>
      </c>
      <c r="Q44">
        <v>36</v>
      </c>
      <c r="R44" t="s">
        <v>333</v>
      </c>
      <c r="S44" t="s">
        <v>333</v>
      </c>
      <c r="T44">
        <f>MIN(F44:H44)</f>
        <v>204</v>
      </c>
      <c r="AB44" s="5">
        <v>13</v>
      </c>
      <c r="AC44" s="5" t="s">
        <v>56</v>
      </c>
      <c r="AD44" s="5" t="s">
        <v>31</v>
      </c>
      <c r="AE44" s="11"/>
      <c r="AF44" s="11"/>
      <c r="AG44" s="11"/>
      <c r="AH44" s="11">
        <v>457</v>
      </c>
      <c r="AI44" s="11"/>
      <c r="AJ44" s="11"/>
      <c r="AL44">
        <f>MAX(AE44:AJ44)</f>
        <v>457</v>
      </c>
      <c r="AM44">
        <v>37</v>
      </c>
      <c r="AN44" s="3">
        <v>182</v>
      </c>
      <c r="AO44" s="3" t="s">
        <v>387</v>
      </c>
      <c r="AP44" s="3" t="s">
        <v>61</v>
      </c>
      <c r="AQ44" s="10"/>
      <c r="AR44" s="10"/>
      <c r="AS44" s="10"/>
      <c r="AT44" s="10"/>
      <c r="AU44" s="10"/>
      <c r="AV44" s="10">
        <v>65</v>
      </c>
      <c r="AX44">
        <f t="shared" si="0"/>
        <v>65</v>
      </c>
      <c r="AY44" s="13"/>
      <c r="AZ44" s="13"/>
      <c r="BA44">
        <v>15</v>
      </c>
      <c r="BB44" s="3">
        <v>203</v>
      </c>
      <c r="BC44" s="3" t="s">
        <v>115</v>
      </c>
      <c r="BD44" s="3" t="s">
        <v>7</v>
      </c>
      <c r="BE44" s="10"/>
      <c r="BF44" s="10"/>
      <c r="BG44" s="10">
        <v>46</v>
      </c>
      <c r="BH44" s="10"/>
      <c r="BI44" s="10"/>
      <c r="BJ44" s="10"/>
      <c r="BK44" s="13"/>
      <c r="BL44" s="13"/>
      <c r="BM44" s="13"/>
    </row>
    <row r="45" spans="1:65" x14ac:dyDescent="0.25">
      <c r="A45" s="1">
        <v>0.26666666666666666</v>
      </c>
      <c r="B45">
        <v>37</v>
      </c>
      <c r="C45" t="s">
        <v>80</v>
      </c>
      <c r="D45" t="s">
        <v>81</v>
      </c>
      <c r="E45" t="s">
        <v>82</v>
      </c>
      <c r="F45">
        <v>203</v>
      </c>
      <c r="G45" t="s">
        <v>337</v>
      </c>
      <c r="H45" t="s">
        <v>338</v>
      </c>
      <c r="Q45">
        <v>37</v>
      </c>
      <c r="R45" t="s">
        <v>333</v>
      </c>
      <c r="S45" t="s">
        <v>4</v>
      </c>
      <c r="U45">
        <f>MIN(F45:H45)</f>
        <v>203</v>
      </c>
      <c r="AB45" s="3">
        <v>203</v>
      </c>
      <c r="AC45" s="3" t="s">
        <v>115</v>
      </c>
      <c r="AD45" s="3" t="s">
        <v>7</v>
      </c>
      <c r="AE45" s="10"/>
      <c r="AF45" s="10"/>
      <c r="AG45" s="10">
        <v>46</v>
      </c>
      <c r="AH45" s="10"/>
      <c r="AI45" s="10"/>
      <c r="AJ45" s="10"/>
      <c r="AL45">
        <f>MAX(AE45:AJ45)</f>
        <v>46</v>
      </c>
      <c r="AM45">
        <v>38</v>
      </c>
      <c r="AN45" s="3">
        <v>180</v>
      </c>
      <c r="AO45" s="3" t="s">
        <v>345</v>
      </c>
      <c r="AP45" s="3" t="s">
        <v>7</v>
      </c>
      <c r="AQ45" s="10"/>
      <c r="AR45" s="10"/>
      <c r="AS45" s="10">
        <v>66</v>
      </c>
      <c r="AT45" s="10"/>
      <c r="AU45" s="10"/>
      <c r="AV45" s="10"/>
      <c r="AX45">
        <f t="shared" si="0"/>
        <v>66</v>
      </c>
      <c r="AY45" s="13"/>
      <c r="AZ45" s="13"/>
      <c r="BA45">
        <v>16</v>
      </c>
      <c r="BB45" s="3">
        <v>202</v>
      </c>
      <c r="BC45" s="3" t="s">
        <v>12</v>
      </c>
      <c r="BD45" s="3" t="s">
        <v>7</v>
      </c>
      <c r="BE45" s="10"/>
      <c r="BF45" s="10"/>
      <c r="BG45" s="10">
        <v>46</v>
      </c>
      <c r="BH45" s="10"/>
      <c r="BI45" s="10"/>
      <c r="BJ45" s="10"/>
      <c r="BK45" s="13"/>
      <c r="BL45" s="13"/>
      <c r="BM45" s="13"/>
    </row>
    <row r="46" spans="1:65" x14ac:dyDescent="0.25">
      <c r="A46" s="1">
        <v>0.27152777777777776</v>
      </c>
      <c r="B46">
        <v>38</v>
      </c>
      <c r="C46" t="s">
        <v>83</v>
      </c>
      <c r="D46" t="s">
        <v>84</v>
      </c>
      <c r="E46" t="s">
        <v>85</v>
      </c>
      <c r="F46">
        <v>203</v>
      </c>
      <c r="G46">
        <v>203</v>
      </c>
      <c r="H46">
        <v>203</v>
      </c>
      <c r="Q46">
        <v>38</v>
      </c>
      <c r="R46" t="s">
        <v>115</v>
      </c>
      <c r="S46" t="s">
        <v>4</v>
      </c>
      <c r="U46">
        <f>MIN(F46:H46)</f>
        <v>203</v>
      </c>
      <c r="AB46" s="3">
        <v>194</v>
      </c>
      <c r="AC46" s="3" t="s">
        <v>115</v>
      </c>
      <c r="AD46" s="3" t="s">
        <v>7</v>
      </c>
      <c r="AE46" s="10"/>
      <c r="AF46" s="10"/>
      <c r="AG46" s="10">
        <v>58</v>
      </c>
      <c r="AH46" s="10"/>
      <c r="AI46" s="10"/>
      <c r="AJ46" s="10"/>
      <c r="AL46">
        <f>MAX(AE46:AJ46)</f>
        <v>58</v>
      </c>
      <c r="AM46">
        <v>39</v>
      </c>
      <c r="AN46" s="3">
        <v>178</v>
      </c>
      <c r="AO46" s="3" t="s">
        <v>115</v>
      </c>
      <c r="AP46" s="3" t="s">
        <v>7</v>
      </c>
      <c r="AQ46" s="10"/>
      <c r="AR46" s="10"/>
      <c r="AS46" s="10">
        <v>67</v>
      </c>
      <c r="AT46" s="10"/>
      <c r="AU46" s="10"/>
      <c r="AV46" s="10"/>
      <c r="AX46">
        <f t="shared" si="0"/>
        <v>67</v>
      </c>
      <c r="AY46" s="13"/>
      <c r="AZ46" s="13"/>
      <c r="BA46">
        <v>18</v>
      </c>
      <c r="BB46" s="3">
        <v>200</v>
      </c>
      <c r="BC46" s="3" t="s">
        <v>12</v>
      </c>
      <c r="BD46" s="3" t="s">
        <v>7</v>
      </c>
      <c r="BE46" s="10"/>
      <c r="BF46" s="10"/>
      <c r="BG46" s="10">
        <v>50</v>
      </c>
      <c r="BH46" s="10"/>
      <c r="BI46" s="10"/>
      <c r="BJ46" s="10"/>
      <c r="BK46" s="13"/>
      <c r="BL46" s="13"/>
      <c r="BM46" s="13"/>
    </row>
    <row r="47" spans="1:65" x14ac:dyDescent="0.25">
      <c r="A47" s="1">
        <v>0.27638888888888885</v>
      </c>
      <c r="B47">
        <v>39</v>
      </c>
      <c r="C47" t="s">
        <v>12</v>
      </c>
      <c r="D47" t="s">
        <v>4</v>
      </c>
      <c r="E47" t="s">
        <v>86</v>
      </c>
      <c r="F47">
        <v>278</v>
      </c>
      <c r="G47">
        <v>202</v>
      </c>
      <c r="H47">
        <v>202</v>
      </c>
      <c r="Q47">
        <v>39</v>
      </c>
      <c r="R47" t="s">
        <v>12</v>
      </c>
      <c r="S47" t="s">
        <v>4</v>
      </c>
      <c r="U47">
        <f>MIN(F47:H47)</f>
        <v>202</v>
      </c>
      <c r="AB47" s="3">
        <v>191</v>
      </c>
      <c r="AC47" s="3" t="s">
        <v>115</v>
      </c>
      <c r="AD47" s="3" t="s">
        <v>7</v>
      </c>
      <c r="AE47" s="10"/>
      <c r="AF47" s="10"/>
      <c r="AG47" s="10">
        <v>59</v>
      </c>
      <c r="AH47" s="10"/>
      <c r="AI47" s="10"/>
      <c r="AJ47" s="10"/>
      <c r="AL47">
        <f>MAX(AE47:AJ47)</f>
        <v>59</v>
      </c>
      <c r="AM47">
        <v>40</v>
      </c>
      <c r="AN47" s="3">
        <v>179</v>
      </c>
      <c r="AO47" s="3" t="s">
        <v>115</v>
      </c>
      <c r="AP47" s="3" t="s">
        <v>7</v>
      </c>
      <c r="AQ47" s="10"/>
      <c r="AR47" s="10"/>
      <c r="AS47" s="10">
        <v>67</v>
      </c>
      <c r="AT47" s="10"/>
      <c r="AU47" s="10"/>
      <c r="AV47" s="10"/>
      <c r="AX47">
        <f t="shared" si="0"/>
        <v>67</v>
      </c>
      <c r="AY47" s="13"/>
      <c r="AZ47" s="13"/>
      <c r="BA47">
        <v>19</v>
      </c>
      <c r="BB47" s="3">
        <v>199</v>
      </c>
      <c r="BC47" s="3" t="s">
        <v>12</v>
      </c>
      <c r="BD47" s="3" t="s">
        <v>7</v>
      </c>
      <c r="BE47" s="10"/>
      <c r="BF47" s="10"/>
      <c r="BG47" s="10">
        <v>51</v>
      </c>
      <c r="BH47" s="10"/>
      <c r="BI47" s="10"/>
      <c r="BJ47" s="10"/>
      <c r="BK47" s="13"/>
      <c r="BL47" s="13"/>
      <c r="BM47" s="13"/>
    </row>
    <row r="48" spans="1:65" x14ac:dyDescent="0.25">
      <c r="A48" s="1">
        <v>0.28194444444444444</v>
      </c>
      <c r="B48">
        <v>40</v>
      </c>
      <c r="C48" t="s">
        <v>39</v>
      </c>
      <c r="D48" t="s">
        <v>87</v>
      </c>
      <c r="E48" t="s">
        <v>88</v>
      </c>
      <c r="F48">
        <v>201</v>
      </c>
      <c r="G48" t="s">
        <v>337</v>
      </c>
      <c r="H48" t="s">
        <v>338</v>
      </c>
      <c r="Q48">
        <v>40</v>
      </c>
      <c r="R48" t="s">
        <v>39</v>
      </c>
      <c r="S48" t="s">
        <v>333</v>
      </c>
      <c r="T48">
        <f>MIN(F48:H48)</f>
        <v>201</v>
      </c>
      <c r="AB48" s="3">
        <v>185</v>
      </c>
      <c r="AC48" s="3" t="s">
        <v>115</v>
      </c>
      <c r="AD48" s="3" t="s">
        <v>7</v>
      </c>
      <c r="AE48" s="10"/>
      <c r="AF48" s="10"/>
      <c r="AG48" s="10">
        <v>63</v>
      </c>
      <c r="AH48" s="10"/>
      <c r="AI48" s="10"/>
      <c r="AJ48" s="10"/>
      <c r="AL48">
        <f>MAX(AE48:AJ48)</f>
        <v>63</v>
      </c>
      <c r="AM48">
        <v>41</v>
      </c>
      <c r="AN48" s="3">
        <v>175</v>
      </c>
      <c r="AO48" s="3" t="s">
        <v>12</v>
      </c>
      <c r="AP48" s="3" t="s">
        <v>7</v>
      </c>
      <c r="AQ48" s="10"/>
      <c r="AR48" s="10"/>
      <c r="AS48" s="10">
        <v>67</v>
      </c>
      <c r="AT48" s="10"/>
      <c r="AU48" s="10"/>
      <c r="AV48" s="10"/>
      <c r="AX48">
        <f t="shared" si="0"/>
        <v>67</v>
      </c>
      <c r="AY48" s="13"/>
      <c r="AZ48" s="13"/>
      <c r="BA48">
        <v>20</v>
      </c>
      <c r="BB48" s="3">
        <v>198</v>
      </c>
      <c r="BC48" s="3" t="s">
        <v>393</v>
      </c>
      <c r="BD48" s="3" t="s">
        <v>7</v>
      </c>
      <c r="BE48" s="10"/>
      <c r="BF48" s="10"/>
      <c r="BG48" s="10">
        <v>52</v>
      </c>
      <c r="BH48" s="10"/>
      <c r="BI48" s="10"/>
      <c r="BJ48" s="10"/>
      <c r="BK48" s="13"/>
      <c r="BL48" s="13"/>
      <c r="BM48" s="13"/>
    </row>
    <row r="49" spans="1:65" x14ac:dyDescent="0.25">
      <c r="A49" s="1">
        <v>0.28611111111111115</v>
      </c>
      <c r="B49">
        <v>41</v>
      </c>
      <c r="C49" t="s">
        <v>89</v>
      </c>
      <c r="D49" t="s">
        <v>90</v>
      </c>
      <c r="E49" t="s">
        <v>91</v>
      </c>
      <c r="F49">
        <v>283</v>
      </c>
      <c r="G49">
        <v>196</v>
      </c>
      <c r="H49">
        <v>196</v>
      </c>
      <c r="Q49">
        <v>41</v>
      </c>
      <c r="R49" t="s">
        <v>89</v>
      </c>
      <c r="S49" t="s">
        <v>4</v>
      </c>
      <c r="U49">
        <f>MIN(F49:H49)</f>
        <v>196</v>
      </c>
      <c r="AB49" s="3">
        <v>178</v>
      </c>
      <c r="AC49" s="3" t="s">
        <v>115</v>
      </c>
      <c r="AD49" s="3" t="s">
        <v>7</v>
      </c>
      <c r="AE49" s="10"/>
      <c r="AF49" s="10"/>
      <c r="AG49" s="10">
        <v>67</v>
      </c>
      <c r="AH49" s="10"/>
      <c r="AI49" s="10"/>
      <c r="AJ49" s="10"/>
      <c r="AL49">
        <f>MAX(AE49:AJ49)</f>
        <v>67</v>
      </c>
      <c r="AM49">
        <v>42</v>
      </c>
      <c r="AN49" s="3">
        <v>176</v>
      </c>
      <c r="AO49" s="3" t="s">
        <v>108</v>
      </c>
      <c r="AP49" s="3" t="s">
        <v>7</v>
      </c>
      <c r="AQ49" s="10"/>
      <c r="AR49" s="10"/>
      <c r="AS49" s="10">
        <v>67</v>
      </c>
      <c r="AT49" s="10"/>
      <c r="AU49" s="10"/>
      <c r="AV49" s="10"/>
      <c r="AX49">
        <f t="shared" si="0"/>
        <v>67</v>
      </c>
      <c r="AY49" s="13"/>
      <c r="AZ49" s="13"/>
      <c r="BA49">
        <v>21</v>
      </c>
      <c r="BB49" s="3">
        <v>197</v>
      </c>
      <c r="BC49" s="3" t="s">
        <v>12</v>
      </c>
      <c r="BD49" s="3" t="s">
        <v>7</v>
      </c>
      <c r="BE49" s="10"/>
      <c r="BF49" s="10"/>
      <c r="BG49" s="10">
        <v>54</v>
      </c>
      <c r="BH49" s="10"/>
      <c r="BI49" s="10"/>
      <c r="BJ49" s="10"/>
      <c r="BK49" s="13"/>
      <c r="BL49" s="13"/>
      <c r="BM49" s="13"/>
    </row>
    <row r="50" spans="1:65" x14ac:dyDescent="0.25">
      <c r="A50" s="1">
        <v>0.29166666666666669</v>
      </c>
      <c r="B50">
        <v>42</v>
      </c>
      <c r="C50" t="s">
        <v>92</v>
      </c>
      <c r="D50" t="s">
        <v>92</v>
      </c>
      <c r="E50" t="s">
        <v>93</v>
      </c>
      <c r="F50">
        <v>195</v>
      </c>
      <c r="G50">
        <v>1961</v>
      </c>
      <c r="H50" t="s">
        <v>338</v>
      </c>
      <c r="Q50">
        <v>42</v>
      </c>
      <c r="R50" t="s">
        <v>333</v>
      </c>
      <c r="S50" t="s">
        <v>333</v>
      </c>
      <c r="T50">
        <f>MIN(F50:H50)</f>
        <v>195</v>
      </c>
      <c r="AB50" s="3">
        <v>179</v>
      </c>
      <c r="AC50" s="3" t="s">
        <v>115</v>
      </c>
      <c r="AD50" s="3" t="s">
        <v>7</v>
      </c>
      <c r="AE50" s="10"/>
      <c r="AF50" s="10"/>
      <c r="AG50" s="10">
        <v>67</v>
      </c>
      <c r="AH50" s="10"/>
      <c r="AI50" s="10"/>
      <c r="AJ50" s="10"/>
      <c r="AL50">
        <f>MAX(AE50:AJ50)</f>
        <v>67</v>
      </c>
      <c r="AM50">
        <v>43</v>
      </c>
      <c r="AN50" s="3">
        <v>174</v>
      </c>
      <c r="AO50" s="3" t="s">
        <v>207</v>
      </c>
      <c r="AP50" s="3" t="s">
        <v>4</v>
      </c>
      <c r="AQ50" s="10"/>
      <c r="AR50" s="10">
        <v>67</v>
      </c>
      <c r="AS50" s="10"/>
      <c r="AT50" s="10"/>
      <c r="AU50" s="10"/>
      <c r="AV50" s="10"/>
      <c r="AX50">
        <f t="shared" si="0"/>
        <v>67</v>
      </c>
      <c r="AY50" s="13"/>
      <c r="AZ50" s="13"/>
      <c r="BA50">
        <v>22</v>
      </c>
      <c r="BB50" s="3">
        <v>196</v>
      </c>
      <c r="BC50" s="3" t="s">
        <v>6</v>
      </c>
      <c r="BD50" s="3" t="s">
        <v>7</v>
      </c>
      <c r="BE50" s="10"/>
      <c r="BF50" s="10"/>
      <c r="BG50" s="10">
        <v>57</v>
      </c>
      <c r="BH50" s="10"/>
      <c r="BI50" s="10"/>
      <c r="BJ50" s="10"/>
      <c r="BK50" s="13"/>
      <c r="BL50" s="13"/>
      <c r="BM50" s="13"/>
    </row>
    <row r="51" spans="1:65" x14ac:dyDescent="0.25">
      <c r="A51" s="1">
        <v>0.29652777777777778</v>
      </c>
      <c r="B51">
        <v>43</v>
      </c>
      <c r="C51" t="s">
        <v>94</v>
      </c>
      <c r="D51" t="s">
        <v>95</v>
      </c>
      <c r="E51" t="s">
        <v>96</v>
      </c>
      <c r="F51">
        <v>188</v>
      </c>
      <c r="G51">
        <v>273</v>
      </c>
      <c r="H51" t="s">
        <v>338</v>
      </c>
      <c r="Q51">
        <v>43</v>
      </c>
      <c r="R51" t="s">
        <v>56</v>
      </c>
      <c r="S51" t="s">
        <v>4</v>
      </c>
      <c r="U51">
        <f>MIN(F51:H51)</f>
        <v>188</v>
      </c>
      <c r="AB51" s="3">
        <v>167</v>
      </c>
      <c r="AC51" s="3" t="s">
        <v>115</v>
      </c>
      <c r="AD51" s="3" t="s">
        <v>7</v>
      </c>
      <c r="AE51" s="10"/>
      <c r="AF51" s="10"/>
      <c r="AG51" s="10">
        <v>71</v>
      </c>
      <c r="AH51" s="10"/>
      <c r="AI51" s="10"/>
      <c r="AJ51" s="10"/>
      <c r="AL51">
        <f>MAX(AE51:AJ51)</f>
        <v>71</v>
      </c>
      <c r="AM51">
        <v>44</v>
      </c>
      <c r="AN51" s="3">
        <v>172</v>
      </c>
      <c r="AO51" s="3" t="s">
        <v>56</v>
      </c>
      <c r="AP51" s="3" t="s">
        <v>7</v>
      </c>
      <c r="AQ51" s="10"/>
      <c r="AR51" s="10"/>
      <c r="AS51" s="10">
        <v>68</v>
      </c>
      <c r="AT51" s="10"/>
      <c r="AU51" s="10"/>
      <c r="AV51" s="10"/>
      <c r="AX51">
        <f t="shared" si="0"/>
        <v>68</v>
      </c>
      <c r="AY51" s="13"/>
      <c r="AZ51" s="13"/>
      <c r="BA51">
        <v>23</v>
      </c>
      <c r="BB51" s="3">
        <v>193</v>
      </c>
      <c r="BC51" s="3" t="s">
        <v>56</v>
      </c>
      <c r="BD51" s="3" t="s">
        <v>7</v>
      </c>
      <c r="BE51" s="10"/>
      <c r="BF51" s="10"/>
      <c r="BG51" s="10">
        <v>58</v>
      </c>
      <c r="BH51" s="10"/>
      <c r="BI51" s="10"/>
      <c r="BJ51" s="10"/>
      <c r="BK51" s="13"/>
      <c r="BL51" s="13"/>
      <c r="BM51" s="13"/>
    </row>
    <row r="52" spans="1:65" x14ac:dyDescent="0.25">
      <c r="A52" s="1">
        <v>0.30208333333333331</v>
      </c>
      <c r="B52">
        <v>44</v>
      </c>
      <c r="C52" t="s">
        <v>97</v>
      </c>
      <c r="D52" t="s">
        <v>4</v>
      </c>
      <c r="E52" t="s">
        <v>98</v>
      </c>
      <c r="F52" t="s">
        <v>337</v>
      </c>
      <c r="G52">
        <v>187</v>
      </c>
      <c r="H52" t="s">
        <v>338</v>
      </c>
      <c r="Q52">
        <v>44</v>
      </c>
      <c r="R52" t="s">
        <v>333</v>
      </c>
      <c r="S52" t="s">
        <v>4</v>
      </c>
      <c r="U52">
        <f>MIN(F52:H52)</f>
        <v>187</v>
      </c>
      <c r="AB52" s="3">
        <v>119</v>
      </c>
      <c r="AC52" s="3" t="s">
        <v>115</v>
      </c>
      <c r="AD52" s="3" t="s">
        <v>7</v>
      </c>
      <c r="AE52" s="10"/>
      <c r="AF52" s="10"/>
      <c r="AG52" s="10">
        <v>100</v>
      </c>
      <c r="AH52" s="10"/>
      <c r="AI52" s="10"/>
      <c r="AJ52" s="10"/>
      <c r="AL52">
        <f>MAX(AE52:AJ52)</f>
        <v>100</v>
      </c>
      <c r="AM52">
        <v>45</v>
      </c>
      <c r="AN52" s="3">
        <v>173</v>
      </c>
      <c r="AO52" s="3" t="s">
        <v>12</v>
      </c>
      <c r="AP52" s="3" t="s">
        <v>4</v>
      </c>
      <c r="AQ52" s="10"/>
      <c r="AR52" s="10">
        <v>68</v>
      </c>
      <c r="AS52" s="10"/>
      <c r="AT52" s="10"/>
      <c r="AU52" s="10"/>
      <c r="AV52" s="10"/>
      <c r="AX52">
        <f t="shared" si="0"/>
        <v>68</v>
      </c>
      <c r="AY52" s="13"/>
      <c r="AZ52" s="13"/>
      <c r="BA52">
        <v>24</v>
      </c>
      <c r="BB52" s="3">
        <v>194</v>
      </c>
      <c r="BC52" s="3" t="s">
        <v>115</v>
      </c>
      <c r="BD52" s="3" t="s">
        <v>7</v>
      </c>
      <c r="BE52" s="10"/>
      <c r="BF52" s="10"/>
      <c r="BG52" s="10">
        <v>58</v>
      </c>
      <c r="BH52" s="10"/>
      <c r="BI52" s="10"/>
      <c r="BJ52" s="10"/>
      <c r="BK52" s="13"/>
      <c r="BL52" s="13"/>
      <c r="BM52" s="13"/>
    </row>
    <row r="53" spans="1:65" x14ac:dyDescent="0.25">
      <c r="A53" s="1">
        <v>0.30624999999999997</v>
      </c>
      <c r="B53">
        <v>45</v>
      </c>
      <c r="C53" t="s">
        <v>99</v>
      </c>
      <c r="D53" t="s">
        <v>100</v>
      </c>
      <c r="E53" t="s">
        <v>46</v>
      </c>
      <c r="F53">
        <v>490</v>
      </c>
      <c r="G53">
        <v>186</v>
      </c>
      <c r="H53">
        <v>6215</v>
      </c>
      <c r="Q53">
        <v>45</v>
      </c>
      <c r="R53" t="s">
        <v>56</v>
      </c>
      <c r="S53" t="s">
        <v>4</v>
      </c>
      <c r="U53">
        <f>MIN(F53:H53)</f>
        <v>186</v>
      </c>
      <c r="AB53" s="5">
        <v>201</v>
      </c>
      <c r="AC53" s="5" t="s">
        <v>115</v>
      </c>
      <c r="AD53" s="5" t="s">
        <v>4</v>
      </c>
      <c r="AE53" s="11"/>
      <c r="AF53" s="11">
        <v>49</v>
      </c>
      <c r="AG53" s="11"/>
      <c r="AH53" s="11"/>
      <c r="AI53" s="11"/>
      <c r="AJ53" s="11"/>
      <c r="AL53">
        <f>MAX(AE53:AJ53)</f>
        <v>49</v>
      </c>
      <c r="AM53">
        <v>46</v>
      </c>
      <c r="AN53" s="3">
        <v>171</v>
      </c>
      <c r="AO53" s="3" t="s">
        <v>115</v>
      </c>
      <c r="AP53" s="3" t="s">
        <v>4</v>
      </c>
      <c r="AQ53" s="10"/>
      <c r="AR53" s="10">
        <v>70</v>
      </c>
      <c r="AS53" s="10"/>
      <c r="AT53" s="10"/>
      <c r="AU53" s="10"/>
      <c r="AV53" s="10"/>
      <c r="AX53">
        <f t="shared" si="0"/>
        <v>70</v>
      </c>
      <c r="AY53" s="13"/>
      <c r="AZ53" s="13"/>
      <c r="BA53">
        <v>27</v>
      </c>
      <c r="BB53" s="3">
        <v>191</v>
      </c>
      <c r="BC53" s="3" t="s">
        <v>115</v>
      </c>
      <c r="BD53" s="3" t="s">
        <v>7</v>
      </c>
      <c r="BE53" s="10"/>
      <c r="BF53" s="10"/>
      <c r="BG53" s="10">
        <v>59</v>
      </c>
      <c r="BH53" s="10"/>
      <c r="BI53" s="10"/>
      <c r="BJ53" s="10"/>
      <c r="BK53" s="13"/>
      <c r="BL53" s="13"/>
      <c r="BM53" s="13"/>
    </row>
    <row r="54" spans="1:65" x14ac:dyDescent="0.25">
      <c r="A54" s="1">
        <v>0.31111111111111112</v>
      </c>
      <c r="B54">
        <v>46</v>
      </c>
      <c r="C54" t="s">
        <v>101</v>
      </c>
      <c r="D54" t="s">
        <v>4</v>
      </c>
      <c r="E54" t="s">
        <v>102</v>
      </c>
      <c r="F54">
        <v>185</v>
      </c>
      <c r="G54">
        <v>436</v>
      </c>
      <c r="H54">
        <v>185</v>
      </c>
      <c r="Q54">
        <v>46</v>
      </c>
      <c r="R54" t="s">
        <v>56</v>
      </c>
      <c r="S54" t="s">
        <v>4</v>
      </c>
      <c r="U54">
        <f>MIN(F54:H54)</f>
        <v>185</v>
      </c>
      <c r="AB54" s="5">
        <v>192</v>
      </c>
      <c r="AC54" s="5" t="s">
        <v>115</v>
      </c>
      <c r="AD54" s="5" t="s">
        <v>4</v>
      </c>
      <c r="AE54" s="11"/>
      <c r="AF54" s="11">
        <v>58</v>
      </c>
      <c r="AG54" s="11"/>
      <c r="AH54" s="11"/>
      <c r="AI54" s="11"/>
      <c r="AJ54" s="11"/>
      <c r="AL54">
        <f>MAX(AE54:AJ54)</f>
        <v>58</v>
      </c>
      <c r="AM54">
        <v>47</v>
      </c>
      <c r="AN54" s="3">
        <v>169</v>
      </c>
      <c r="AO54" s="3" t="s">
        <v>12</v>
      </c>
      <c r="AP54" s="3" t="s">
        <v>4</v>
      </c>
      <c r="AQ54" s="10"/>
      <c r="AR54" s="10">
        <v>70</v>
      </c>
      <c r="AS54" s="10"/>
      <c r="AT54" s="10"/>
      <c r="AU54" s="10"/>
      <c r="AV54" s="10"/>
      <c r="AX54">
        <f t="shared" si="0"/>
        <v>70</v>
      </c>
      <c r="AY54" s="13"/>
      <c r="AZ54" s="13"/>
      <c r="BA54">
        <v>28</v>
      </c>
      <c r="BB54" s="3">
        <v>189</v>
      </c>
      <c r="BC54" s="3" t="s">
        <v>377</v>
      </c>
      <c r="BD54" s="3" t="s">
        <v>7</v>
      </c>
      <c r="BE54" s="10"/>
      <c r="BF54" s="10"/>
      <c r="BG54" s="10">
        <v>60</v>
      </c>
      <c r="BH54" s="10"/>
      <c r="BI54" s="10"/>
      <c r="BJ54" s="10"/>
      <c r="BK54" s="13"/>
      <c r="BL54" s="13"/>
      <c r="BM54" s="13"/>
    </row>
    <row r="55" spans="1:65" x14ac:dyDescent="0.25">
      <c r="A55" s="1">
        <v>0.31597222222222221</v>
      </c>
      <c r="B55">
        <v>47</v>
      </c>
      <c r="C55" t="s">
        <v>103</v>
      </c>
      <c r="D55" t="s">
        <v>104</v>
      </c>
      <c r="E55" t="s">
        <v>105</v>
      </c>
      <c r="F55">
        <v>185</v>
      </c>
      <c r="G55">
        <v>185</v>
      </c>
      <c r="H55">
        <v>185</v>
      </c>
      <c r="Q55">
        <v>47</v>
      </c>
      <c r="R55" t="s">
        <v>345</v>
      </c>
      <c r="S55" t="s">
        <v>4</v>
      </c>
      <c r="U55">
        <f>MIN(F55:H55)</f>
        <v>185</v>
      </c>
      <c r="AB55" s="5">
        <v>195</v>
      </c>
      <c r="AC55" s="5" t="s">
        <v>115</v>
      </c>
      <c r="AD55" s="5" t="s">
        <v>4</v>
      </c>
      <c r="AE55" s="11"/>
      <c r="AF55" s="11">
        <v>58</v>
      </c>
      <c r="AG55" s="11"/>
      <c r="AH55" s="11"/>
      <c r="AI55" s="11"/>
      <c r="AJ55" s="11"/>
      <c r="AL55">
        <f>MAX(AE55:AJ55)</f>
        <v>58</v>
      </c>
      <c r="AM55">
        <v>48</v>
      </c>
      <c r="AN55" s="3">
        <v>170</v>
      </c>
      <c r="AO55" s="3" t="s">
        <v>108</v>
      </c>
      <c r="AP55" s="3" t="s">
        <v>4</v>
      </c>
      <c r="AQ55" s="10"/>
      <c r="AR55" s="10">
        <v>70</v>
      </c>
      <c r="AS55" s="10"/>
      <c r="AT55" s="10"/>
      <c r="AU55" s="10"/>
      <c r="AV55" s="10"/>
      <c r="AX55">
        <f t="shared" si="0"/>
        <v>70</v>
      </c>
      <c r="AY55" s="13"/>
      <c r="AZ55" s="13"/>
      <c r="BA55">
        <v>29</v>
      </c>
      <c r="BB55" s="3">
        <v>190</v>
      </c>
      <c r="BC55" s="3" t="s">
        <v>390</v>
      </c>
      <c r="BD55" s="3" t="s">
        <v>7</v>
      </c>
      <c r="BE55" s="10"/>
      <c r="BF55" s="10"/>
      <c r="BG55" s="10">
        <v>60</v>
      </c>
      <c r="BH55" s="10"/>
      <c r="BI55" s="10"/>
      <c r="BJ55" s="10"/>
      <c r="BK55" s="13"/>
      <c r="BL55" s="13"/>
      <c r="BM55" s="13"/>
    </row>
    <row r="56" spans="1:65" x14ac:dyDescent="0.25">
      <c r="A56" s="1">
        <v>0.3215277777777778</v>
      </c>
      <c r="B56">
        <v>48</v>
      </c>
      <c r="C56" t="s">
        <v>12</v>
      </c>
      <c r="D56" t="s">
        <v>106</v>
      </c>
      <c r="E56" t="s">
        <v>107</v>
      </c>
      <c r="F56">
        <v>329</v>
      </c>
      <c r="G56">
        <v>197</v>
      </c>
      <c r="H56">
        <v>183</v>
      </c>
      <c r="Q56">
        <v>48</v>
      </c>
      <c r="R56" t="s">
        <v>12</v>
      </c>
      <c r="S56" t="s">
        <v>31</v>
      </c>
      <c r="W56">
        <f>MIN(F56:H56)</f>
        <v>183</v>
      </c>
      <c r="AB56" s="5">
        <v>186</v>
      </c>
      <c r="AC56" s="5" t="s">
        <v>115</v>
      </c>
      <c r="AD56" s="5" t="s">
        <v>4</v>
      </c>
      <c r="AE56" s="11"/>
      <c r="AF56" s="11">
        <v>62</v>
      </c>
      <c r="AG56" s="11"/>
      <c r="AH56" s="11"/>
      <c r="AI56" s="11"/>
      <c r="AJ56" s="11"/>
      <c r="AL56">
        <f>MAX(AE56:AJ56)</f>
        <v>62</v>
      </c>
      <c r="AM56">
        <v>49</v>
      </c>
      <c r="AN56" s="3">
        <v>167</v>
      </c>
      <c r="AO56" s="3" t="s">
        <v>115</v>
      </c>
      <c r="AP56" s="3" t="s">
        <v>7</v>
      </c>
      <c r="AQ56" s="10"/>
      <c r="AR56" s="10"/>
      <c r="AS56" s="10">
        <v>71</v>
      </c>
      <c r="AT56" s="10"/>
      <c r="AU56" s="10"/>
      <c r="AV56" s="10"/>
      <c r="AX56">
        <f t="shared" si="0"/>
        <v>71</v>
      </c>
      <c r="AY56" s="13"/>
      <c r="AZ56" s="13"/>
      <c r="BA56">
        <v>30</v>
      </c>
      <c r="BB56" s="3">
        <v>187</v>
      </c>
      <c r="BC56" s="3" t="s">
        <v>56</v>
      </c>
      <c r="BD56" s="3" t="s">
        <v>7</v>
      </c>
      <c r="BE56" s="10"/>
      <c r="BF56" s="10"/>
      <c r="BG56" s="10">
        <v>61</v>
      </c>
      <c r="BH56" s="10"/>
      <c r="BI56" s="10"/>
      <c r="BJ56" s="10"/>
      <c r="BK56" s="13"/>
      <c r="BL56" s="13"/>
      <c r="BM56" s="13"/>
    </row>
    <row r="57" spans="1:65" x14ac:dyDescent="0.25">
      <c r="A57" s="1">
        <v>0.3263888888888889</v>
      </c>
      <c r="B57">
        <v>49</v>
      </c>
      <c r="C57" t="s">
        <v>108</v>
      </c>
      <c r="D57" t="s">
        <v>4</v>
      </c>
      <c r="E57" t="s">
        <v>75</v>
      </c>
      <c r="F57">
        <v>199</v>
      </c>
      <c r="G57" t="s">
        <v>337</v>
      </c>
      <c r="H57">
        <v>176</v>
      </c>
      <c r="Q57">
        <v>49</v>
      </c>
      <c r="R57" t="s">
        <v>108</v>
      </c>
      <c r="S57" t="s">
        <v>4</v>
      </c>
      <c r="U57">
        <f>MIN(F57:H57)</f>
        <v>176</v>
      </c>
      <c r="AB57" s="5">
        <v>171</v>
      </c>
      <c r="AC57" s="5" t="s">
        <v>115</v>
      </c>
      <c r="AD57" s="5" t="s">
        <v>4</v>
      </c>
      <c r="AE57" s="11"/>
      <c r="AF57" s="11">
        <v>70</v>
      </c>
      <c r="AG57" s="11"/>
      <c r="AH57" s="11"/>
      <c r="AI57" s="11"/>
      <c r="AJ57" s="11"/>
      <c r="AL57">
        <f>MAX(AE57:AJ57)</f>
        <v>70</v>
      </c>
      <c r="AM57">
        <v>50</v>
      </c>
      <c r="AN57" s="3">
        <v>168</v>
      </c>
      <c r="AO57" s="3" t="s">
        <v>12</v>
      </c>
      <c r="AP57" s="3" t="s">
        <v>7</v>
      </c>
      <c r="AQ57" s="10"/>
      <c r="AR57" s="10"/>
      <c r="AS57" s="10">
        <v>71</v>
      </c>
      <c r="AT57" s="10"/>
      <c r="AU57" s="10"/>
      <c r="AV57" s="10"/>
      <c r="AX57">
        <f t="shared" si="0"/>
        <v>71</v>
      </c>
      <c r="AY57" s="13"/>
      <c r="AZ57" s="13"/>
      <c r="BA57">
        <v>31</v>
      </c>
      <c r="BB57" s="3">
        <v>188</v>
      </c>
      <c r="BC57" s="3" t="s">
        <v>12</v>
      </c>
      <c r="BD57" s="3" t="s">
        <v>7</v>
      </c>
      <c r="BE57" s="10"/>
      <c r="BF57" s="10"/>
      <c r="BG57" s="10">
        <v>61</v>
      </c>
      <c r="BH57" s="10"/>
      <c r="BI57" s="10"/>
      <c r="BJ57" s="10"/>
      <c r="BK57" s="13"/>
      <c r="BL57" s="13"/>
      <c r="BM57" s="13"/>
    </row>
    <row r="58" spans="1:65" x14ac:dyDescent="0.25">
      <c r="A58" s="1">
        <v>0.33124999999999999</v>
      </c>
      <c r="B58">
        <v>50</v>
      </c>
      <c r="C58" t="s">
        <v>109</v>
      </c>
      <c r="D58" t="s">
        <v>110</v>
      </c>
      <c r="E58" t="s">
        <v>111</v>
      </c>
      <c r="F58">
        <v>176</v>
      </c>
      <c r="G58">
        <v>176</v>
      </c>
      <c r="H58">
        <v>176</v>
      </c>
      <c r="Q58">
        <v>50</v>
      </c>
      <c r="R58" t="s">
        <v>345</v>
      </c>
      <c r="S58" t="s">
        <v>110</v>
      </c>
      <c r="X58">
        <f>MIN(F58:H58)</f>
        <v>176</v>
      </c>
      <c r="AB58" s="5">
        <v>162</v>
      </c>
      <c r="AC58" s="5" t="s">
        <v>115</v>
      </c>
      <c r="AD58" s="5" t="s">
        <v>4</v>
      </c>
      <c r="AE58" s="11"/>
      <c r="AF58" s="11">
        <v>75</v>
      </c>
      <c r="AG58" s="11"/>
      <c r="AH58" s="11"/>
      <c r="AI58" s="11"/>
      <c r="AJ58" s="11"/>
      <c r="AL58">
        <f>MAX(AE58:AJ58)</f>
        <v>75</v>
      </c>
      <c r="AM58">
        <v>51</v>
      </c>
      <c r="AN58" s="3">
        <v>166</v>
      </c>
      <c r="AO58" s="3" t="s">
        <v>12</v>
      </c>
      <c r="AP58" s="3" t="s">
        <v>4</v>
      </c>
      <c r="AQ58" s="10"/>
      <c r="AR58" s="10">
        <v>71</v>
      </c>
      <c r="AS58" s="10"/>
      <c r="AT58" s="10"/>
      <c r="AU58" s="10"/>
      <c r="AV58" s="10"/>
      <c r="AX58">
        <f t="shared" si="0"/>
        <v>71</v>
      </c>
      <c r="AY58" s="13"/>
      <c r="AZ58" s="13"/>
      <c r="BA58">
        <v>33</v>
      </c>
      <c r="BB58" s="3">
        <v>185</v>
      </c>
      <c r="BC58" s="3" t="s">
        <v>115</v>
      </c>
      <c r="BD58" s="3" t="s">
        <v>7</v>
      </c>
      <c r="BE58" s="10"/>
      <c r="BF58" s="10"/>
      <c r="BG58" s="10">
        <v>63</v>
      </c>
      <c r="BH58" s="10"/>
      <c r="BI58" s="10"/>
      <c r="BJ58" s="10"/>
      <c r="BK58" s="13"/>
      <c r="BL58" s="13"/>
      <c r="BM58" s="13"/>
    </row>
    <row r="59" spans="1:65" x14ac:dyDescent="0.25">
      <c r="A59" s="1">
        <v>0.33611111111111108</v>
      </c>
      <c r="B59">
        <v>51</v>
      </c>
      <c r="C59" t="s">
        <v>112</v>
      </c>
      <c r="D59" t="s">
        <v>4</v>
      </c>
      <c r="E59" t="s">
        <v>82</v>
      </c>
      <c r="F59">
        <v>175</v>
      </c>
      <c r="G59">
        <v>1158</v>
      </c>
      <c r="H59">
        <v>247</v>
      </c>
      <c r="Q59">
        <v>51</v>
      </c>
      <c r="R59" t="s">
        <v>121</v>
      </c>
      <c r="S59" t="s">
        <v>4</v>
      </c>
      <c r="U59">
        <f>MIN(F59:H59)</f>
        <v>175</v>
      </c>
      <c r="AB59" s="5">
        <v>153</v>
      </c>
      <c r="AC59" s="5" t="s">
        <v>115</v>
      </c>
      <c r="AD59" s="5" t="s">
        <v>4</v>
      </c>
      <c r="AE59" s="11"/>
      <c r="AF59" s="11">
        <v>77</v>
      </c>
      <c r="AG59" s="11"/>
      <c r="AH59" s="11"/>
      <c r="AI59" s="11"/>
      <c r="AJ59" s="11"/>
      <c r="AL59">
        <f>MAX(AE59:AJ59)</f>
        <v>77</v>
      </c>
      <c r="AM59">
        <v>52</v>
      </c>
      <c r="AN59" s="3">
        <v>165</v>
      </c>
      <c r="AO59" s="3" t="s">
        <v>63</v>
      </c>
      <c r="AP59" s="3" t="s">
        <v>7</v>
      </c>
      <c r="AQ59" s="10"/>
      <c r="AR59" s="10"/>
      <c r="AS59" s="10">
        <v>73</v>
      </c>
      <c r="AT59" s="10"/>
      <c r="AU59" s="10"/>
      <c r="AV59" s="10"/>
      <c r="AX59">
        <f t="shared" si="0"/>
        <v>73</v>
      </c>
      <c r="AY59" s="13"/>
      <c r="AZ59" s="13"/>
      <c r="BA59">
        <v>34</v>
      </c>
      <c r="BB59" s="3">
        <v>184</v>
      </c>
      <c r="BC59" s="3" t="s">
        <v>390</v>
      </c>
      <c r="BD59" s="3" t="s">
        <v>7</v>
      </c>
      <c r="BE59" s="10"/>
      <c r="BF59" s="10"/>
      <c r="BG59" s="10">
        <v>63</v>
      </c>
      <c r="BH59" s="10"/>
      <c r="BI59" s="10"/>
      <c r="BJ59" s="10"/>
      <c r="BK59" s="13"/>
      <c r="BL59" s="13"/>
      <c r="BM59" s="13"/>
    </row>
    <row r="60" spans="1:65" x14ac:dyDescent="0.25">
      <c r="A60" s="1">
        <v>0.34097222222222223</v>
      </c>
      <c r="B60">
        <v>52</v>
      </c>
      <c r="C60" t="s">
        <v>12</v>
      </c>
      <c r="D60" t="s">
        <v>70</v>
      </c>
      <c r="E60" t="s">
        <v>113</v>
      </c>
      <c r="F60">
        <v>198</v>
      </c>
      <c r="G60">
        <v>171</v>
      </c>
      <c r="H60" t="s">
        <v>338</v>
      </c>
      <c r="Q60">
        <v>52</v>
      </c>
      <c r="R60" t="s">
        <v>12</v>
      </c>
      <c r="S60" t="s">
        <v>4</v>
      </c>
      <c r="U60">
        <f>MIN(F60:H60)</f>
        <v>171</v>
      </c>
      <c r="AB60" s="5">
        <v>141</v>
      </c>
      <c r="AC60" s="5" t="s">
        <v>115</v>
      </c>
      <c r="AD60" s="5" t="s">
        <v>4</v>
      </c>
      <c r="AE60" s="11"/>
      <c r="AF60" s="11">
        <v>85</v>
      </c>
      <c r="AG60" s="11"/>
      <c r="AH60" s="11"/>
      <c r="AI60" s="11"/>
      <c r="AJ60" s="11"/>
      <c r="AL60">
        <f>MAX(AE60:AJ60)</f>
        <v>85</v>
      </c>
      <c r="AM60">
        <v>53</v>
      </c>
      <c r="AN60" s="3">
        <v>164</v>
      </c>
      <c r="AO60" s="3" t="s">
        <v>108</v>
      </c>
      <c r="AP60" s="3" t="s">
        <v>4</v>
      </c>
      <c r="AQ60" s="10"/>
      <c r="AR60" s="10">
        <v>73</v>
      </c>
      <c r="AS60" s="10"/>
      <c r="AT60" s="10"/>
      <c r="AU60" s="10"/>
      <c r="AV60" s="10"/>
      <c r="AX60">
        <f t="shared" si="0"/>
        <v>73</v>
      </c>
      <c r="AY60" s="13"/>
      <c r="AZ60" s="13"/>
      <c r="BA60">
        <v>35</v>
      </c>
      <c r="BB60" s="3">
        <v>183</v>
      </c>
      <c r="BC60" s="3" t="s">
        <v>12</v>
      </c>
      <c r="BD60" s="3" t="s">
        <v>7</v>
      </c>
      <c r="BE60" s="10"/>
      <c r="BF60" s="10"/>
      <c r="BG60" s="10">
        <v>64</v>
      </c>
      <c r="BH60" s="10"/>
      <c r="BI60" s="10"/>
      <c r="BJ60" s="10"/>
      <c r="BK60" s="13"/>
      <c r="BL60" s="13"/>
      <c r="BM60" s="13"/>
    </row>
    <row r="61" spans="1:65" x14ac:dyDescent="0.25">
      <c r="A61" s="1">
        <v>0.34583333333333338</v>
      </c>
      <c r="B61">
        <v>53</v>
      </c>
      <c r="C61" t="s">
        <v>114</v>
      </c>
      <c r="D61" t="s">
        <v>61</v>
      </c>
      <c r="E61" t="s">
        <v>46</v>
      </c>
      <c r="F61">
        <v>240</v>
      </c>
      <c r="G61" t="s">
        <v>337</v>
      </c>
      <c r="H61">
        <v>166</v>
      </c>
      <c r="Q61">
        <v>53</v>
      </c>
      <c r="R61" t="s">
        <v>333</v>
      </c>
      <c r="S61" t="s">
        <v>61</v>
      </c>
      <c r="Y61">
        <f>MIN(F61:H61)</f>
        <v>166</v>
      </c>
      <c r="AB61" s="5">
        <v>136</v>
      </c>
      <c r="AC61" s="5" t="s">
        <v>115</v>
      </c>
      <c r="AD61" s="5" t="s">
        <v>4</v>
      </c>
      <c r="AE61" s="11"/>
      <c r="AF61" s="11">
        <v>87</v>
      </c>
      <c r="AG61" s="11"/>
      <c r="AH61" s="11"/>
      <c r="AI61" s="11"/>
      <c r="AJ61" s="11"/>
      <c r="AL61">
        <f>MAX(AE61:AJ61)</f>
        <v>87</v>
      </c>
      <c r="AM61">
        <v>54</v>
      </c>
      <c r="AN61" s="3">
        <v>163</v>
      </c>
      <c r="AO61" s="3" t="s">
        <v>345</v>
      </c>
      <c r="AP61" s="3" t="s">
        <v>7</v>
      </c>
      <c r="AQ61" s="10"/>
      <c r="AR61" s="10"/>
      <c r="AS61" s="10">
        <v>74</v>
      </c>
      <c r="AT61" s="10"/>
      <c r="AU61" s="10"/>
      <c r="AV61" s="10"/>
      <c r="AX61">
        <f t="shared" si="0"/>
        <v>74</v>
      </c>
      <c r="AY61" s="13"/>
      <c r="AZ61" s="13"/>
      <c r="BA61">
        <v>36</v>
      </c>
      <c r="BB61" s="3">
        <v>181</v>
      </c>
      <c r="BC61" s="3" t="s">
        <v>12</v>
      </c>
      <c r="BD61" s="3" t="s">
        <v>7</v>
      </c>
      <c r="BE61" s="10"/>
      <c r="BF61" s="10"/>
      <c r="BG61" s="10">
        <v>65</v>
      </c>
      <c r="BH61" s="10"/>
      <c r="BI61" s="10"/>
      <c r="BJ61" s="10"/>
      <c r="BK61" s="13"/>
      <c r="BL61" s="13"/>
      <c r="BM61" s="13"/>
    </row>
    <row r="62" spans="1:65" x14ac:dyDescent="0.25">
      <c r="A62" s="1">
        <v>0.35138888888888892</v>
      </c>
      <c r="B62">
        <v>54</v>
      </c>
      <c r="C62" t="s">
        <v>115</v>
      </c>
      <c r="D62" t="s">
        <v>4</v>
      </c>
      <c r="E62" t="s">
        <v>116</v>
      </c>
      <c r="F62">
        <v>199</v>
      </c>
      <c r="G62">
        <v>162</v>
      </c>
      <c r="H62" t="s">
        <v>338</v>
      </c>
      <c r="Q62">
        <v>54</v>
      </c>
      <c r="R62" t="s">
        <v>115</v>
      </c>
      <c r="S62" t="s">
        <v>4</v>
      </c>
      <c r="U62">
        <f>MIN(F62:H62)</f>
        <v>162</v>
      </c>
      <c r="AB62" s="5">
        <v>109</v>
      </c>
      <c r="AC62" s="5" t="s">
        <v>115</v>
      </c>
      <c r="AD62" s="5" t="s">
        <v>4</v>
      </c>
      <c r="AE62" s="11"/>
      <c r="AF62" s="11">
        <v>110</v>
      </c>
      <c r="AG62" s="11"/>
      <c r="AH62" s="11"/>
      <c r="AI62" s="11"/>
      <c r="AJ62" s="11"/>
      <c r="AL62">
        <f>MAX(AE62:AJ62)</f>
        <v>110</v>
      </c>
      <c r="AM62">
        <v>55</v>
      </c>
      <c r="AN62" s="3">
        <v>159</v>
      </c>
      <c r="AO62" s="3" t="s">
        <v>56</v>
      </c>
      <c r="AP62" s="3" t="s">
        <v>4</v>
      </c>
      <c r="AQ62" s="10"/>
      <c r="AR62" s="10">
        <v>75</v>
      </c>
      <c r="AS62" s="10"/>
      <c r="AT62" s="10"/>
      <c r="AU62" s="10"/>
      <c r="AV62" s="10"/>
      <c r="AX62">
        <f t="shared" si="0"/>
        <v>75</v>
      </c>
      <c r="AY62" s="13"/>
      <c r="AZ62" s="13"/>
      <c r="BA62">
        <v>38</v>
      </c>
      <c r="BB62" s="3">
        <v>180</v>
      </c>
      <c r="BC62" s="3" t="s">
        <v>345</v>
      </c>
      <c r="BD62" s="3" t="s">
        <v>7</v>
      </c>
      <c r="BE62" s="10"/>
      <c r="BF62" s="10"/>
      <c r="BG62" s="10">
        <v>66</v>
      </c>
      <c r="BH62" s="10"/>
      <c r="BI62" s="10"/>
      <c r="BJ62" s="10"/>
      <c r="BK62" s="13"/>
      <c r="BL62" s="13"/>
      <c r="BM62" s="13"/>
    </row>
    <row r="63" spans="1:65" x14ac:dyDescent="0.25">
      <c r="A63" s="1">
        <v>0.35625000000000001</v>
      </c>
      <c r="B63">
        <v>55</v>
      </c>
      <c r="C63" t="s">
        <v>117</v>
      </c>
      <c r="D63" t="s">
        <v>118</v>
      </c>
      <c r="E63" t="s">
        <v>32</v>
      </c>
      <c r="F63">
        <v>162</v>
      </c>
      <c r="G63" t="s">
        <v>337</v>
      </c>
      <c r="H63" t="s">
        <v>338</v>
      </c>
      <c r="Q63">
        <v>55</v>
      </c>
      <c r="R63" t="s">
        <v>333</v>
      </c>
      <c r="S63" t="s">
        <v>333</v>
      </c>
      <c r="T63">
        <f>MIN(F63:H63)</f>
        <v>162</v>
      </c>
      <c r="AB63" s="5">
        <v>97</v>
      </c>
      <c r="AC63" s="5" t="s">
        <v>115</v>
      </c>
      <c r="AD63" s="5" t="s">
        <v>4</v>
      </c>
      <c r="AE63" s="11"/>
      <c r="AF63" s="11">
        <v>120</v>
      </c>
      <c r="AG63" s="11"/>
      <c r="AH63" s="11"/>
      <c r="AI63" s="11"/>
      <c r="AJ63" s="11"/>
      <c r="AL63">
        <f>MAX(AE63:AJ63)</f>
        <v>120</v>
      </c>
      <c r="AM63">
        <v>56</v>
      </c>
      <c r="AN63" s="3">
        <v>162</v>
      </c>
      <c r="AO63" s="3" t="s">
        <v>115</v>
      </c>
      <c r="AP63" s="3" t="s">
        <v>4</v>
      </c>
      <c r="AQ63" s="10"/>
      <c r="AR63" s="10">
        <v>75</v>
      </c>
      <c r="AS63" s="10"/>
      <c r="AT63" s="10"/>
      <c r="AU63" s="10"/>
      <c r="AV63" s="10"/>
      <c r="AX63">
        <f t="shared" si="0"/>
        <v>75</v>
      </c>
      <c r="AY63" s="13"/>
      <c r="AZ63" s="13"/>
      <c r="BA63">
        <v>39</v>
      </c>
      <c r="BB63" s="3">
        <v>178</v>
      </c>
      <c r="BC63" s="3" t="s">
        <v>115</v>
      </c>
      <c r="BD63" s="3" t="s">
        <v>7</v>
      </c>
      <c r="BE63" s="10"/>
      <c r="BF63" s="10"/>
      <c r="BG63" s="10">
        <v>67</v>
      </c>
      <c r="BH63" s="10"/>
      <c r="BI63" s="10"/>
      <c r="BJ63" s="10"/>
      <c r="BK63" s="13"/>
      <c r="BL63" s="13"/>
      <c r="BM63" s="13"/>
    </row>
    <row r="64" spans="1:65" x14ac:dyDescent="0.25">
      <c r="A64" s="1">
        <v>0.3611111111111111</v>
      </c>
      <c r="B64" t="s">
        <v>119</v>
      </c>
      <c r="C64" t="s">
        <v>120</v>
      </c>
      <c r="AB64" s="5">
        <v>74</v>
      </c>
      <c r="AC64" s="5" t="s">
        <v>115</v>
      </c>
      <c r="AD64" s="5" t="s">
        <v>4</v>
      </c>
      <c r="AE64" s="11"/>
      <c r="AF64" s="11">
        <v>155</v>
      </c>
      <c r="AG64" s="11"/>
      <c r="AH64" s="11"/>
      <c r="AI64" s="11"/>
      <c r="AJ64" s="11"/>
      <c r="AL64">
        <f>MAX(AE64:AJ64)</f>
        <v>155</v>
      </c>
      <c r="AM64">
        <v>57</v>
      </c>
      <c r="AN64" s="3">
        <v>160</v>
      </c>
      <c r="AO64" s="3" t="s">
        <v>12</v>
      </c>
      <c r="AP64" s="3" t="s">
        <v>4</v>
      </c>
      <c r="AQ64" s="10"/>
      <c r="AR64" s="10">
        <v>75</v>
      </c>
      <c r="AS64" s="10"/>
      <c r="AT64" s="10"/>
      <c r="AU64" s="10"/>
      <c r="AV64" s="10"/>
      <c r="AX64">
        <f t="shared" si="0"/>
        <v>75</v>
      </c>
      <c r="AY64" s="13"/>
      <c r="AZ64" s="13"/>
      <c r="BA64">
        <v>40</v>
      </c>
      <c r="BB64" s="3">
        <v>179</v>
      </c>
      <c r="BC64" s="3" t="s">
        <v>115</v>
      </c>
      <c r="BD64" s="3" t="s">
        <v>7</v>
      </c>
      <c r="BE64" s="10"/>
      <c r="BF64" s="10"/>
      <c r="BG64" s="10">
        <v>67</v>
      </c>
      <c r="BH64" s="10"/>
      <c r="BI64" s="10"/>
      <c r="BJ64" s="10"/>
      <c r="BK64" s="13"/>
      <c r="BL64" s="13"/>
      <c r="BM64" s="13"/>
    </row>
    <row r="65" spans="1:65" x14ac:dyDescent="0.25">
      <c r="A65" s="1">
        <v>0.37361111111111112</v>
      </c>
      <c r="B65">
        <v>56</v>
      </c>
      <c r="C65" t="s">
        <v>121</v>
      </c>
      <c r="D65" t="s">
        <v>31</v>
      </c>
      <c r="E65" t="s">
        <v>122</v>
      </c>
      <c r="F65">
        <v>150</v>
      </c>
      <c r="G65">
        <v>1976</v>
      </c>
      <c r="H65">
        <v>344</v>
      </c>
      <c r="Q65">
        <v>56</v>
      </c>
      <c r="R65" t="s">
        <v>121</v>
      </c>
      <c r="S65" t="s">
        <v>31</v>
      </c>
      <c r="W65">
        <f>MIN(F65:H65)</f>
        <v>150</v>
      </c>
      <c r="AB65" s="5">
        <v>54</v>
      </c>
      <c r="AC65" s="5" t="s">
        <v>115</v>
      </c>
      <c r="AD65" s="5" t="s">
        <v>4</v>
      </c>
      <c r="AE65" s="11"/>
      <c r="AF65" s="11">
        <v>162</v>
      </c>
      <c r="AG65" s="11"/>
      <c r="AH65" s="11"/>
      <c r="AI65" s="11"/>
      <c r="AJ65" s="11"/>
      <c r="AL65">
        <f>MAX(AE65:AJ65)</f>
        <v>162</v>
      </c>
      <c r="AM65">
        <v>58</v>
      </c>
      <c r="AN65" s="3">
        <v>161</v>
      </c>
      <c r="AO65" s="3" t="s">
        <v>108</v>
      </c>
      <c r="AP65" s="3" t="s">
        <v>4</v>
      </c>
      <c r="AQ65" s="10"/>
      <c r="AR65" s="10">
        <v>75</v>
      </c>
      <c r="AS65" s="10"/>
      <c r="AT65" s="10"/>
      <c r="AU65" s="10"/>
      <c r="AV65" s="10"/>
      <c r="AX65">
        <f t="shared" si="0"/>
        <v>75</v>
      </c>
      <c r="AY65" s="13"/>
      <c r="AZ65" s="13"/>
      <c r="BA65">
        <v>41</v>
      </c>
      <c r="BB65" s="3">
        <v>175</v>
      </c>
      <c r="BC65" s="3" t="s">
        <v>12</v>
      </c>
      <c r="BD65" s="3" t="s">
        <v>7</v>
      </c>
      <c r="BE65" s="10"/>
      <c r="BF65" s="10"/>
      <c r="BG65" s="10">
        <v>67</v>
      </c>
      <c r="BH65" s="10"/>
      <c r="BI65" s="10"/>
      <c r="BJ65" s="10"/>
      <c r="BK65" s="13"/>
      <c r="BL65" s="13"/>
      <c r="BM65" s="13"/>
    </row>
    <row r="66" spans="1:65" x14ac:dyDescent="0.25">
      <c r="A66" s="1">
        <v>0.37986111111111115</v>
      </c>
      <c r="B66">
        <v>57</v>
      </c>
      <c r="C66" t="s">
        <v>63</v>
      </c>
      <c r="D66" t="s">
        <v>4</v>
      </c>
      <c r="E66" t="s">
        <v>123</v>
      </c>
      <c r="F66">
        <v>483</v>
      </c>
      <c r="G66" t="s">
        <v>337</v>
      </c>
      <c r="H66" t="s">
        <v>338</v>
      </c>
      <c r="Q66">
        <v>57</v>
      </c>
      <c r="R66" t="s">
        <v>63</v>
      </c>
      <c r="S66" t="s">
        <v>4</v>
      </c>
      <c r="U66">
        <f>MIN(F66:H66)</f>
        <v>483</v>
      </c>
      <c r="AB66" s="5">
        <v>38</v>
      </c>
      <c r="AC66" s="5" t="s">
        <v>115</v>
      </c>
      <c r="AD66" s="5" t="s">
        <v>4</v>
      </c>
      <c r="AE66" s="11"/>
      <c r="AF66" s="11">
        <v>203</v>
      </c>
      <c r="AG66" s="11"/>
      <c r="AH66" s="11"/>
      <c r="AI66" s="11"/>
      <c r="AJ66" s="11"/>
      <c r="AL66">
        <f>MAX(AE66:AJ66)</f>
        <v>203</v>
      </c>
      <c r="AM66">
        <v>59</v>
      </c>
      <c r="AN66" s="3">
        <v>155</v>
      </c>
      <c r="AO66" s="3" t="s">
        <v>63</v>
      </c>
      <c r="AP66" s="3" t="s">
        <v>7</v>
      </c>
      <c r="AQ66" s="10"/>
      <c r="AR66" s="10"/>
      <c r="AS66" s="10">
        <v>77</v>
      </c>
      <c r="AT66" s="10"/>
      <c r="AU66" s="10"/>
      <c r="AV66" s="10"/>
      <c r="AX66">
        <f t="shared" si="0"/>
        <v>77</v>
      </c>
      <c r="AY66" s="13"/>
      <c r="AZ66" s="13"/>
      <c r="BA66">
        <v>42</v>
      </c>
      <c r="BB66" s="3">
        <v>176</v>
      </c>
      <c r="BC66" s="3" t="s">
        <v>108</v>
      </c>
      <c r="BD66" s="3" t="s">
        <v>7</v>
      </c>
      <c r="BE66" s="10"/>
      <c r="BF66" s="10"/>
      <c r="BG66" s="10">
        <v>67</v>
      </c>
      <c r="BH66" s="10"/>
      <c r="BI66" s="10"/>
      <c r="BJ66" s="10"/>
      <c r="BK66" s="13"/>
      <c r="BL66" s="13"/>
      <c r="BM66" s="13"/>
    </row>
    <row r="67" spans="1:65" x14ac:dyDescent="0.25">
      <c r="A67" s="1">
        <v>0.3840277777777778</v>
      </c>
      <c r="B67">
        <v>58</v>
      </c>
      <c r="C67" t="s">
        <v>97</v>
      </c>
      <c r="D67" t="s">
        <v>124</v>
      </c>
      <c r="E67" t="s">
        <v>98</v>
      </c>
      <c r="F67" t="s">
        <v>337</v>
      </c>
      <c r="G67">
        <v>1198</v>
      </c>
      <c r="H67" t="s">
        <v>338</v>
      </c>
      <c r="Q67">
        <v>58</v>
      </c>
      <c r="R67" t="s">
        <v>97</v>
      </c>
      <c r="S67" t="s">
        <v>7</v>
      </c>
      <c r="V67">
        <f>MIN(F67:H67)</f>
        <v>1198</v>
      </c>
      <c r="AB67" s="3">
        <v>121</v>
      </c>
      <c r="AC67" s="3" t="s">
        <v>89</v>
      </c>
      <c r="AD67" s="3" t="s">
        <v>4</v>
      </c>
      <c r="AE67" s="10"/>
      <c r="AF67" s="10">
        <v>95</v>
      </c>
      <c r="AG67" s="10"/>
      <c r="AH67" s="10"/>
      <c r="AI67" s="10"/>
      <c r="AJ67" s="10"/>
      <c r="AL67">
        <f>MAX(AE67:AJ67)</f>
        <v>95</v>
      </c>
      <c r="AM67">
        <v>60</v>
      </c>
      <c r="AN67" s="3">
        <v>158</v>
      </c>
      <c r="AO67" s="3" t="s">
        <v>63</v>
      </c>
      <c r="AP67" s="3" t="s">
        <v>7</v>
      </c>
      <c r="AQ67" s="10"/>
      <c r="AR67" s="10"/>
      <c r="AS67" s="10">
        <v>77</v>
      </c>
      <c r="AT67" s="10"/>
      <c r="AU67" s="10"/>
      <c r="AV67" s="10"/>
      <c r="AX67">
        <f t="shared" si="0"/>
        <v>77</v>
      </c>
      <c r="AY67" s="13"/>
      <c r="AZ67" s="13"/>
      <c r="BA67">
        <v>44</v>
      </c>
      <c r="BB67" s="3">
        <v>172</v>
      </c>
      <c r="BC67" s="3" t="s">
        <v>56</v>
      </c>
      <c r="BD67" s="3" t="s">
        <v>7</v>
      </c>
      <c r="BE67" s="10"/>
      <c r="BF67" s="10"/>
      <c r="BG67" s="10">
        <v>68</v>
      </c>
      <c r="BH67" s="10"/>
      <c r="BI67" s="10"/>
      <c r="BJ67" s="10"/>
      <c r="BK67" s="13"/>
      <c r="BL67" s="13"/>
      <c r="BM67" s="13"/>
    </row>
    <row r="68" spans="1:65" x14ac:dyDescent="0.25">
      <c r="A68" s="1">
        <v>0.3888888888888889</v>
      </c>
      <c r="B68">
        <v>59</v>
      </c>
      <c r="C68" t="s">
        <v>97</v>
      </c>
      <c r="D68" t="s">
        <v>4</v>
      </c>
      <c r="E68" t="s">
        <v>98</v>
      </c>
      <c r="F68" t="s">
        <v>337</v>
      </c>
      <c r="G68">
        <v>747</v>
      </c>
      <c r="H68" t="s">
        <v>338</v>
      </c>
      <c r="Q68">
        <v>59</v>
      </c>
      <c r="R68" t="s">
        <v>97</v>
      </c>
      <c r="S68" t="s">
        <v>4</v>
      </c>
      <c r="U68">
        <f>MIN(F68:H68)</f>
        <v>747</v>
      </c>
      <c r="AB68" s="3">
        <v>41</v>
      </c>
      <c r="AC68" s="3" t="s">
        <v>89</v>
      </c>
      <c r="AD68" s="3" t="s">
        <v>4</v>
      </c>
      <c r="AE68" s="10"/>
      <c r="AF68" s="10">
        <v>196</v>
      </c>
      <c r="AG68" s="10"/>
      <c r="AH68" s="10"/>
      <c r="AI68" s="10"/>
      <c r="AJ68" s="10"/>
      <c r="AL68">
        <f>MAX(AE68:AJ68)</f>
        <v>196</v>
      </c>
      <c r="AM68">
        <v>61</v>
      </c>
      <c r="AN68" s="3">
        <v>153</v>
      </c>
      <c r="AO68" s="3" t="s">
        <v>115</v>
      </c>
      <c r="AP68" s="3" t="s">
        <v>4</v>
      </c>
      <c r="AQ68" s="10"/>
      <c r="AR68" s="10">
        <v>77</v>
      </c>
      <c r="AS68" s="10"/>
      <c r="AT68" s="10"/>
      <c r="AU68" s="10"/>
      <c r="AV68" s="10"/>
      <c r="AX68">
        <f t="shared" si="0"/>
        <v>77</v>
      </c>
      <c r="AY68" s="13"/>
      <c r="AZ68" s="13"/>
      <c r="BA68">
        <v>49</v>
      </c>
      <c r="BB68" s="3">
        <v>167</v>
      </c>
      <c r="BC68" s="3" t="s">
        <v>115</v>
      </c>
      <c r="BD68" s="3" t="s">
        <v>7</v>
      </c>
      <c r="BE68" s="10"/>
      <c r="BF68" s="10"/>
      <c r="BG68" s="10">
        <v>71</v>
      </c>
      <c r="BH68" s="10"/>
      <c r="BI68" s="10"/>
      <c r="BJ68" s="10"/>
      <c r="BK68" s="13"/>
      <c r="BL68" s="13"/>
      <c r="BM68" s="13"/>
    </row>
    <row r="69" spans="1:65" x14ac:dyDescent="0.25">
      <c r="A69" s="1">
        <v>0.39374999999999999</v>
      </c>
      <c r="B69">
        <v>60</v>
      </c>
      <c r="C69" t="s">
        <v>97</v>
      </c>
      <c r="D69" t="s">
        <v>4</v>
      </c>
      <c r="E69" t="s">
        <v>98</v>
      </c>
      <c r="F69" t="s">
        <v>337</v>
      </c>
      <c r="G69">
        <v>163</v>
      </c>
      <c r="H69" t="s">
        <v>338</v>
      </c>
      <c r="Q69">
        <v>60</v>
      </c>
      <c r="R69" t="s">
        <v>97</v>
      </c>
      <c r="S69" t="s">
        <v>4</v>
      </c>
      <c r="U69">
        <f>MIN(F69:H69)</f>
        <v>163</v>
      </c>
      <c r="AB69" s="5">
        <v>211</v>
      </c>
      <c r="AC69" s="5" t="s">
        <v>12</v>
      </c>
      <c r="AD69" s="5" t="s">
        <v>7</v>
      </c>
      <c r="AE69" s="11"/>
      <c r="AF69" s="11"/>
      <c r="AG69" s="11">
        <v>36</v>
      </c>
      <c r="AH69" s="11"/>
      <c r="AI69" s="11"/>
      <c r="AJ69" s="11"/>
      <c r="AL69">
        <f>MAX(AE69:AJ69)</f>
        <v>36</v>
      </c>
      <c r="AM69">
        <v>62</v>
      </c>
      <c r="AN69" s="3">
        <v>154</v>
      </c>
      <c r="AO69" s="3" t="s">
        <v>394</v>
      </c>
      <c r="AP69" s="3" t="s">
        <v>7</v>
      </c>
      <c r="AQ69" s="10"/>
      <c r="AR69" s="10"/>
      <c r="AS69" s="10">
        <v>77</v>
      </c>
      <c r="AT69" s="10"/>
      <c r="AU69" s="10"/>
      <c r="AV69" s="10"/>
      <c r="AX69">
        <f t="shared" si="0"/>
        <v>77</v>
      </c>
      <c r="AY69" s="13"/>
      <c r="AZ69" s="13"/>
      <c r="BA69">
        <v>50</v>
      </c>
      <c r="BB69" s="3">
        <v>168</v>
      </c>
      <c r="BC69" s="3" t="s">
        <v>12</v>
      </c>
      <c r="BD69" s="3" t="s">
        <v>7</v>
      </c>
      <c r="BE69" s="10"/>
      <c r="BF69" s="10"/>
      <c r="BG69" s="10">
        <v>71</v>
      </c>
      <c r="BH69" s="10"/>
      <c r="BI69" s="10"/>
      <c r="BJ69" s="10"/>
      <c r="BK69" s="13"/>
      <c r="BL69" s="13"/>
      <c r="BM69" s="13"/>
    </row>
    <row r="70" spans="1:65" x14ac:dyDescent="0.25">
      <c r="A70" s="1">
        <v>0.39861111111111108</v>
      </c>
      <c r="B70">
        <v>61</v>
      </c>
      <c r="C70" t="s">
        <v>97</v>
      </c>
      <c r="D70" t="s">
        <v>124</v>
      </c>
      <c r="E70" t="s">
        <v>98</v>
      </c>
      <c r="F70" t="s">
        <v>337</v>
      </c>
      <c r="G70">
        <v>500</v>
      </c>
      <c r="H70" t="s">
        <v>338</v>
      </c>
      <c r="Q70">
        <v>61</v>
      </c>
      <c r="R70" t="s">
        <v>97</v>
      </c>
      <c r="S70" t="s">
        <v>7</v>
      </c>
      <c r="V70">
        <f>MIN(F70:H70)</f>
        <v>500</v>
      </c>
      <c r="AB70" s="5">
        <v>202</v>
      </c>
      <c r="AC70" s="5" t="s">
        <v>12</v>
      </c>
      <c r="AD70" s="5" t="s">
        <v>7</v>
      </c>
      <c r="AE70" s="11"/>
      <c r="AF70" s="11"/>
      <c r="AG70" s="11">
        <v>46</v>
      </c>
      <c r="AH70" s="11"/>
      <c r="AI70" s="11"/>
      <c r="AJ70" s="11"/>
      <c r="AL70">
        <f>MAX(AE70:AJ70)</f>
        <v>46</v>
      </c>
      <c r="AM70">
        <v>63</v>
      </c>
      <c r="AN70" s="3">
        <v>152</v>
      </c>
      <c r="AO70" s="3" t="s">
        <v>406</v>
      </c>
      <c r="AP70" s="3" t="s">
        <v>4</v>
      </c>
      <c r="AQ70" s="10"/>
      <c r="AR70" s="10">
        <v>77</v>
      </c>
      <c r="AS70" s="10"/>
      <c r="AT70" s="10"/>
      <c r="AU70" s="10"/>
      <c r="AV70" s="10"/>
      <c r="AX70">
        <f t="shared" si="0"/>
        <v>77</v>
      </c>
      <c r="AY70" s="13"/>
      <c r="AZ70" s="13"/>
      <c r="BA70">
        <v>52</v>
      </c>
      <c r="BB70" s="3">
        <v>165</v>
      </c>
      <c r="BC70" s="3" t="s">
        <v>63</v>
      </c>
      <c r="BD70" s="3" t="s">
        <v>7</v>
      </c>
      <c r="BE70" s="10"/>
      <c r="BF70" s="10"/>
      <c r="BG70" s="10">
        <v>73</v>
      </c>
      <c r="BH70" s="10"/>
      <c r="BI70" s="10"/>
      <c r="BJ70" s="10"/>
      <c r="BK70" s="13"/>
      <c r="BL70" s="13"/>
      <c r="BM70" s="13"/>
    </row>
    <row r="71" spans="1:65" x14ac:dyDescent="0.25">
      <c r="A71" s="1">
        <v>0.40416666666666662</v>
      </c>
      <c r="B71">
        <v>62</v>
      </c>
      <c r="C71" t="s">
        <v>108</v>
      </c>
      <c r="D71" t="s">
        <v>4</v>
      </c>
      <c r="E71" t="s">
        <v>125</v>
      </c>
      <c r="F71">
        <v>289</v>
      </c>
      <c r="G71">
        <v>243</v>
      </c>
      <c r="H71">
        <v>243</v>
      </c>
      <c r="Q71">
        <v>62</v>
      </c>
      <c r="R71" t="s">
        <v>108</v>
      </c>
      <c r="S71" t="s">
        <v>4</v>
      </c>
      <c r="U71">
        <f>MIN(F71:H71)</f>
        <v>243</v>
      </c>
      <c r="AB71" s="5">
        <v>200</v>
      </c>
      <c r="AC71" s="5" t="s">
        <v>12</v>
      </c>
      <c r="AD71" s="5" t="s">
        <v>7</v>
      </c>
      <c r="AE71" s="11"/>
      <c r="AF71" s="11"/>
      <c r="AG71" s="11">
        <v>50</v>
      </c>
      <c r="AH71" s="11"/>
      <c r="AI71" s="11"/>
      <c r="AJ71" s="11"/>
      <c r="AL71">
        <f>MAX(AE71:AJ71)</f>
        <v>50</v>
      </c>
      <c r="AM71">
        <v>64</v>
      </c>
      <c r="AN71" s="3">
        <v>157</v>
      </c>
      <c r="AO71" s="3" t="s">
        <v>207</v>
      </c>
      <c r="AP71" s="3" t="s">
        <v>4</v>
      </c>
      <c r="AQ71" s="10"/>
      <c r="AR71" s="10">
        <v>77</v>
      </c>
      <c r="AS71" s="10"/>
      <c r="AT71" s="10"/>
      <c r="AU71" s="10"/>
      <c r="AV71" s="10"/>
      <c r="AX71">
        <f t="shared" si="0"/>
        <v>77</v>
      </c>
      <c r="AY71" s="13"/>
      <c r="AZ71" s="13"/>
      <c r="BA71">
        <v>54</v>
      </c>
      <c r="BB71" s="3">
        <v>163</v>
      </c>
      <c r="BC71" s="3" t="s">
        <v>345</v>
      </c>
      <c r="BD71" s="3" t="s">
        <v>7</v>
      </c>
      <c r="BE71" s="10"/>
      <c r="BF71" s="10"/>
      <c r="BG71" s="10">
        <v>74</v>
      </c>
      <c r="BH71" s="10"/>
      <c r="BI71" s="10"/>
      <c r="BJ71" s="10"/>
      <c r="BK71" s="13"/>
      <c r="BL71" s="13"/>
      <c r="BM71" s="13"/>
    </row>
    <row r="72" spans="1:65" x14ac:dyDescent="0.25">
      <c r="A72" s="1">
        <v>0.40902777777777777</v>
      </c>
      <c r="B72">
        <v>63</v>
      </c>
      <c r="C72" t="s">
        <v>126</v>
      </c>
      <c r="D72" t="s">
        <v>127</v>
      </c>
      <c r="E72" t="s">
        <v>128</v>
      </c>
      <c r="F72">
        <v>8631</v>
      </c>
      <c r="G72">
        <v>328</v>
      </c>
      <c r="H72">
        <v>328</v>
      </c>
      <c r="Q72">
        <v>63</v>
      </c>
      <c r="R72" t="s">
        <v>333</v>
      </c>
      <c r="S72" t="s">
        <v>7</v>
      </c>
      <c r="V72">
        <f>MIN(F72:H72)</f>
        <v>328</v>
      </c>
      <c r="AB72" s="5">
        <v>199</v>
      </c>
      <c r="AC72" s="5" t="s">
        <v>12</v>
      </c>
      <c r="AD72" s="5" t="s">
        <v>7</v>
      </c>
      <c r="AE72" s="11"/>
      <c r="AF72" s="11"/>
      <c r="AG72" s="11">
        <v>51</v>
      </c>
      <c r="AH72" s="11"/>
      <c r="AI72" s="11"/>
      <c r="AJ72" s="11"/>
      <c r="AL72">
        <f>MAX(AE72:AJ72)</f>
        <v>51</v>
      </c>
      <c r="AM72">
        <v>65</v>
      </c>
      <c r="AN72" s="3">
        <v>150</v>
      </c>
      <c r="AO72" s="3" t="s">
        <v>390</v>
      </c>
      <c r="AP72" s="3" t="s">
        <v>7</v>
      </c>
      <c r="AQ72" s="10"/>
      <c r="AR72" s="10"/>
      <c r="AS72" s="10">
        <v>78</v>
      </c>
      <c r="AT72" s="10"/>
      <c r="AU72" s="10"/>
      <c r="AV72" s="10"/>
      <c r="AX72">
        <f t="shared" si="0"/>
        <v>78</v>
      </c>
      <c r="AY72" s="13"/>
      <c r="AZ72" s="13"/>
      <c r="BA72">
        <v>59</v>
      </c>
      <c r="BB72" s="3">
        <v>155</v>
      </c>
      <c r="BC72" s="3" t="s">
        <v>63</v>
      </c>
      <c r="BD72" s="3" t="s">
        <v>7</v>
      </c>
      <c r="BE72" s="10"/>
      <c r="BF72" s="10"/>
      <c r="BG72" s="10">
        <v>77</v>
      </c>
      <c r="BH72" s="10"/>
      <c r="BI72" s="10"/>
      <c r="BJ72" s="10"/>
      <c r="BK72" s="13"/>
      <c r="BL72" s="13"/>
      <c r="BM72" s="13"/>
    </row>
    <row r="73" spans="1:65" x14ac:dyDescent="0.25">
      <c r="A73" s="1">
        <v>0.41388888888888892</v>
      </c>
      <c r="B73">
        <v>64</v>
      </c>
      <c r="C73" t="s">
        <v>129</v>
      </c>
      <c r="D73" t="s">
        <v>130</v>
      </c>
      <c r="E73" t="s">
        <v>131</v>
      </c>
      <c r="F73" t="s">
        <v>337</v>
      </c>
      <c r="G73" t="s">
        <v>337</v>
      </c>
      <c r="H73" t="s">
        <v>338</v>
      </c>
      <c r="AB73" s="5">
        <v>197</v>
      </c>
      <c r="AC73" s="5" t="s">
        <v>12</v>
      </c>
      <c r="AD73" s="5" t="s">
        <v>7</v>
      </c>
      <c r="AE73" s="11"/>
      <c r="AF73" s="11"/>
      <c r="AG73" s="11">
        <v>54</v>
      </c>
      <c r="AH73" s="11"/>
      <c r="AI73" s="11"/>
      <c r="AJ73" s="11"/>
      <c r="AL73">
        <f>MAX(AE73:AJ73)</f>
        <v>54</v>
      </c>
      <c r="AM73">
        <v>66</v>
      </c>
      <c r="AN73" s="3">
        <v>151</v>
      </c>
      <c r="AO73" s="3" t="s">
        <v>395</v>
      </c>
      <c r="AP73" s="3" t="s">
        <v>7</v>
      </c>
      <c r="AQ73" s="10"/>
      <c r="AR73" s="10"/>
      <c r="AS73" s="10">
        <v>78</v>
      </c>
      <c r="AT73" s="10"/>
      <c r="AU73" s="10"/>
      <c r="AV73" s="10"/>
      <c r="AX73">
        <f t="shared" ref="AX73:AX136" si="1">MAX(AQ73:AV73)</f>
        <v>78</v>
      </c>
      <c r="AY73" s="13"/>
      <c r="AZ73" s="13"/>
      <c r="BA73">
        <v>60</v>
      </c>
      <c r="BB73" s="3">
        <v>158</v>
      </c>
      <c r="BC73" s="3" t="s">
        <v>63</v>
      </c>
      <c r="BD73" s="3" t="s">
        <v>7</v>
      </c>
      <c r="BE73" s="10"/>
      <c r="BF73" s="10"/>
      <c r="BG73" s="10">
        <v>77</v>
      </c>
      <c r="BH73" s="10"/>
      <c r="BI73" s="10"/>
      <c r="BJ73" s="10"/>
      <c r="BK73" s="13"/>
      <c r="BL73" s="13"/>
      <c r="BM73" s="13"/>
    </row>
    <row r="74" spans="1:65" x14ac:dyDescent="0.25">
      <c r="A74" s="1">
        <v>0.41875000000000001</v>
      </c>
      <c r="B74">
        <v>65</v>
      </c>
      <c r="C74" t="s">
        <v>63</v>
      </c>
      <c r="D74" t="s">
        <v>132</v>
      </c>
      <c r="E74" t="s">
        <v>133</v>
      </c>
      <c r="F74">
        <v>102</v>
      </c>
      <c r="G74">
        <v>100</v>
      </c>
      <c r="H74">
        <v>97</v>
      </c>
      <c r="Q74">
        <v>65</v>
      </c>
      <c r="R74" t="s">
        <v>63</v>
      </c>
      <c r="S74" t="s">
        <v>4</v>
      </c>
      <c r="U74">
        <f>MIN(F74:H74)</f>
        <v>97</v>
      </c>
      <c r="AB74" s="5">
        <v>188</v>
      </c>
      <c r="AC74" s="5" t="s">
        <v>12</v>
      </c>
      <c r="AD74" s="5" t="s">
        <v>7</v>
      </c>
      <c r="AE74" s="11"/>
      <c r="AF74" s="11"/>
      <c r="AG74" s="11">
        <v>61</v>
      </c>
      <c r="AH74" s="11"/>
      <c r="AI74" s="11"/>
      <c r="AJ74" s="11"/>
      <c r="AL74">
        <f>MAX(AE74:AJ74)</f>
        <v>61</v>
      </c>
      <c r="AM74">
        <v>67</v>
      </c>
      <c r="AN74" s="3">
        <v>149</v>
      </c>
      <c r="AO74" s="3" t="s">
        <v>12</v>
      </c>
      <c r="AP74" s="3" t="s">
        <v>4</v>
      </c>
      <c r="AQ74" s="10"/>
      <c r="AR74" s="10">
        <v>79</v>
      </c>
      <c r="AS74" s="10"/>
      <c r="AT74" s="10"/>
      <c r="AU74" s="10"/>
      <c r="AV74" s="10"/>
      <c r="AX74">
        <f t="shared" si="1"/>
        <v>79</v>
      </c>
      <c r="AY74" s="13"/>
      <c r="AZ74" s="13"/>
      <c r="BA74">
        <v>62</v>
      </c>
      <c r="BB74" s="3">
        <v>154</v>
      </c>
      <c r="BC74" s="3" t="s">
        <v>394</v>
      </c>
      <c r="BD74" s="3" t="s">
        <v>7</v>
      </c>
      <c r="BE74" s="10"/>
      <c r="BF74" s="10"/>
      <c r="BG74" s="10">
        <v>77</v>
      </c>
      <c r="BH74" s="10"/>
      <c r="BI74" s="10"/>
      <c r="BJ74" s="10"/>
      <c r="BK74" s="13"/>
      <c r="BL74" s="13"/>
      <c r="BM74" s="13"/>
    </row>
    <row r="75" spans="1:65" x14ac:dyDescent="0.25">
      <c r="A75" s="1">
        <v>0.4236111111111111</v>
      </c>
      <c r="B75">
        <v>66</v>
      </c>
      <c r="C75" t="s">
        <v>63</v>
      </c>
      <c r="D75" t="s">
        <v>4</v>
      </c>
      <c r="E75" t="s">
        <v>123</v>
      </c>
      <c r="F75">
        <v>136</v>
      </c>
      <c r="G75" t="s">
        <v>337</v>
      </c>
      <c r="H75" t="s">
        <v>338</v>
      </c>
      <c r="Q75">
        <v>66</v>
      </c>
      <c r="R75" t="s">
        <v>63</v>
      </c>
      <c r="S75" t="s">
        <v>4</v>
      </c>
      <c r="U75">
        <f>MIN(F75:H75)</f>
        <v>136</v>
      </c>
      <c r="AB75" s="5">
        <v>183</v>
      </c>
      <c r="AC75" s="5" t="s">
        <v>12</v>
      </c>
      <c r="AD75" s="5" t="s">
        <v>7</v>
      </c>
      <c r="AE75" s="11"/>
      <c r="AF75" s="11"/>
      <c r="AG75" s="11">
        <v>64</v>
      </c>
      <c r="AH75" s="11"/>
      <c r="AI75" s="11"/>
      <c r="AJ75" s="11"/>
      <c r="AL75">
        <f>MAX(AE75:AJ75)</f>
        <v>64</v>
      </c>
      <c r="AM75">
        <v>68</v>
      </c>
      <c r="AN75" s="3">
        <v>148</v>
      </c>
      <c r="AO75" s="3" t="s">
        <v>207</v>
      </c>
      <c r="AP75" s="3" t="s">
        <v>4</v>
      </c>
      <c r="AQ75" s="10"/>
      <c r="AR75" s="10">
        <v>79</v>
      </c>
      <c r="AS75" s="10"/>
      <c r="AT75" s="10"/>
      <c r="AU75" s="10"/>
      <c r="AV75" s="10"/>
      <c r="AX75">
        <f t="shared" si="1"/>
        <v>79</v>
      </c>
      <c r="AY75" s="13"/>
      <c r="AZ75" s="13"/>
      <c r="BA75">
        <v>65</v>
      </c>
      <c r="BB75" s="3">
        <v>150</v>
      </c>
      <c r="BC75" s="3" t="s">
        <v>390</v>
      </c>
      <c r="BD75" s="3" t="s">
        <v>7</v>
      </c>
      <c r="BE75" s="10"/>
      <c r="BF75" s="10"/>
      <c r="BG75" s="10">
        <v>78</v>
      </c>
      <c r="BH75" s="10"/>
      <c r="BI75" s="10"/>
      <c r="BJ75" s="10"/>
      <c r="BK75" s="13"/>
      <c r="BL75" s="13"/>
      <c r="BM75" s="13"/>
    </row>
    <row r="76" spans="1:65" x14ac:dyDescent="0.25">
      <c r="A76" s="1">
        <v>0.4284722222222222</v>
      </c>
      <c r="B76">
        <v>67</v>
      </c>
      <c r="C76" t="s">
        <v>134</v>
      </c>
      <c r="D76" t="s">
        <v>4</v>
      </c>
      <c r="E76" t="s">
        <v>123</v>
      </c>
      <c r="F76">
        <v>212</v>
      </c>
      <c r="G76" t="s">
        <v>337</v>
      </c>
      <c r="H76" t="s">
        <v>338</v>
      </c>
      <c r="Q76">
        <v>67</v>
      </c>
      <c r="R76" t="s">
        <v>333</v>
      </c>
      <c r="S76" t="s">
        <v>4</v>
      </c>
      <c r="U76">
        <f>MIN(F76:H76)</f>
        <v>212</v>
      </c>
      <c r="AB76" s="5">
        <v>181</v>
      </c>
      <c r="AC76" s="5" t="s">
        <v>12</v>
      </c>
      <c r="AD76" s="5" t="s">
        <v>7</v>
      </c>
      <c r="AE76" s="11"/>
      <c r="AF76" s="11"/>
      <c r="AG76" s="11">
        <v>65</v>
      </c>
      <c r="AH76" s="11"/>
      <c r="AI76" s="11"/>
      <c r="AJ76" s="11"/>
      <c r="AL76">
        <f>MAX(AE76:AJ76)</f>
        <v>65</v>
      </c>
      <c r="AM76">
        <v>69</v>
      </c>
      <c r="AN76" s="3">
        <v>146</v>
      </c>
      <c r="AO76" s="3" t="s">
        <v>345</v>
      </c>
      <c r="AP76" s="3" t="s">
        <v>7</v>
      </c>
      <c r="AQ76" s="10"/>
      <c r="AR76" s="10"/>
      <c r="AS76" s="10">
        <v>80</v>
      </c>
      <c r="AT76" s="10"/>
      <c r="AU76" s="10"/>
      <c r="AV76" s="10"/>
      <c r="AX76">
        <f t="shared" si="1"/>
        <v>80</v>
      </c>
      <c r="AY76" s="13"/>
      <c r="AZ76" s="13"/>
      <c r="BA76">
        <v>66</v>
      </c>
      <c r="BB76" s="3">
        <v>151</v>
      </c>
      <c r="BC76" s="3" t="s">
        <v>395</v>
      </c>
      <c r="BD76" s="3" t="s">
        <v>7</v>
      </c>
      <c r="BE76" s="10"/>
      <c r="BF76" s="10"/>
      <c r="BG76" s="10">
        <v>78</v>
      </c>
      <c r="BH76" s="10"/>
      <c r="BI76" s="10"/>
      <c r="BJ76" s="10"/>
      <c r="BK76" s="13"/>
      <c r="BL76" s="13"/>
      <c r="BM76" s="13"/>
    </row>
    <row r="77" spans="1:65" x14ac:dyDescent="0.25">
      <c r="A77" s="1">
        <v>0.43333333333333335</v>
      </c>
      <c r="B77">
        <v>68</v>
      </c>
      <c r="C77" t="s">
        <v>135</v>
      </c>
      <c r="D77" t="s">
        <v>4</v>
      </c>
      <c r="E77" t="s">
        <v>136</v>
      </c>
      <c r="F77">
        <v>99</v>
      </c>
      <c r="G77">
        <v>107</v>
      </c>
      <c r="H77">
        <v>9999</v>
      </c>
      <c r="Q77">
        <v>68</v>
      </c>
      <c r="R77" t="s">
        <v>333</v>
      </c>
      <c r="S77" t="s">
        <v>4</v>
      </c>
      <c r="U77">
        <f>MIN(F77:H77)</f>
        <v>99</v>
      </c>
      <c r="AB77" s="5">
        <v>175</v>
      </c>
      <c r="AC77" s="5" t="s">
        <v>12</v>
      </c>
      <c r="AD77" s="5" t="s">
        <v>7</v>
      </c>
      <c r="AE77" s="11"/>
      <c r="AF77" s="11"/>
      <c r="AG77" s="11">
        <v>67</v>
      </c>
      <c r="AH77" s="11"/>
      <c r="AI77" s="11"/>
      <c r="AJ77" s="11"/>
      <c r="AL77">
        <f>MAX(AE77:AJ77)</f>
        <v>67</v>
      </c>
      <c r="AM77">
        <v>70</v>
      </c>
      <c r="AN77" s="3">
        <v>147</v>
      </c>
      <c r="AO77" s="3" t="s">
        <v>6</v>
      </c>
      <c r="AP77" s="3" t="s">
        <v>7</v>
      </c>
      <c r="AQ77" s="10"/>
      <c r="AR77" s="10"/>
      <c r="AS77" s="10">
        <v>80</v>
      </c>
      <c r="AT77" s="10"/>
      <c r="AU77" s="10"/>
      <c r="AV77" s="10"/>
      <c r="AX77">
        <f t="shared" si="1"/>
        <v>80</v>
      </c>
      <c r="AY77" s="13"/>
      <c r="AZ77" s="13"/>
      <c r="BA77">
        <v>69</v>
      </c>
      <c r="BB77" s="3">
        <v>146</v>
      </c>
      <c r="BC77" s="3" t="s">
        <v>345</v>
      </c>
      <c r="BD77" s="3" t="s">
        <v>7</v>
      </c>
      <c r="BE77" s="10"/>
      <c r="BF77" s="10"/>
      <c r="BG77" s="10">
        <v>80</v>
      </c>
      <c r="BH77" s="10"/>
      <c r="BI77" s="10"/>
      <c r="BJ77" s="10"/>
      <c r="BK77" s="13"/>
      <c r="BL77" s="13"/>
      <c r="BM77" s="13"/>
    </row>
    <row r="78" spans="1:65" x14ac:dyDescent="0.25">
      <c r="A78" s="1">
        <v>0.4381944444444445</v>
      </c>
      <c r="B78">
        <v>69</v>
      </c>
      <c r="C78" t="s">
        <v>135</v>
      </c>
      <c r="D78" t="s">
        <v>4</v>
      </c>
      <c r="E78" t="s">
        <v>136</v>
      </c>
      <c r="F78">
        <v>229</v>
      </c>
      <c r="G78">
        <v>232</v>
      </c>
      <c r="H78">
        <v>9999</v>
      </c>
      <c r="Q78">
        <v>69</v>
      </c>
      <c r="R78" t="s">
        <v>333</v>
      </c>
      <c r="S78" t="s">
        <v>4</v>
      </c>
      <c r="U78">
        <f>MIN(F78:H78)</f>
        <v>229</v>
      </c>
      <c r="AB78" s="5">
        <v>168</v>
      </c>
      <c r="AC78" s="5" t="s">
        <v>12</v>
      </c>
      <c r="AD78" s="5" t="s">
        <v>7</v>
      </c>
      <c r="AE78" s="11"/>
      <c r="AF78" s="11"/>
      <c r="AG78" s="11">
        <v>71</v>
      </c>
      <c r="AH78" s="11"/>
      <c r="AI78" s="11"/>
      <c r="AJ78" s="11"/>
      <c r="AL78">
        <f>MAX(AE78:AJ78)</f>
        <v>71</v>
      </c>
      <c r="AM78">
        <v>71</v>
      </c>
      <c r="AN78" s="3">
        <v>145</v>
      </c>
      <c r="AO78" s="3" t="s">
        <v>121</v>
      </c>
      <c r="AP78" s="3" t="s">
        <v>7</v>
      </c>
      <c r="AQ78" s="10"/>
      <c r="AR78" s="10"/>
      <c r="AS78" s="10">
        <v>81</v>
      </c>
      <c r="AT78" s="10"/>
      <c r="AU78" s="10"/>
      <c r="AV78" s="10"/>
      <c r="AX78">
        <f t="shared" si="1"/>
        <v>81</v>
      </c>
      <c r="AY78" s="13"/>
      <c r="AZ78" s="13"/>
      <c r="BA78">
        <v>70</v>
      </c>
      <c r="BB78" s="3">
        <v>147</v>
      </c>
      <c r="BC78" s="3" t="s">
        <v>6</v>
      </c>
      <c r="BD78" s="3" t="s">
        <v>7</v>
      </c>
      <c r="BE78" s="10"/>
      <c r="BF78" s="10"/>
      <c r="BG78" s="10">
        <v>80</v>
      </c>
      <c r="BH78" s="10"/>
      <c r="BI78" s="10"/>
      <c r="BJ78" s="10"/>
      <c r="BK78" s="13"/>
      <c r="BL78" s="13"/>
      <c r="BM78" s="13"/>
    </row>
    <row r="79" spans="1:65" x14ac:dyDescent="0.25">
      <c r="A79" s="1">
        <v>0.44375000000000003</v>
      </c>
      <c r="B79">
        <v>70</v>
      </c>
      <c r="C79" t="s">
        <v>137</v>
      </c>
      <c r="D79" t="s">
        <v>4</v>
      </c>
      <c r="E79" t="s">
        <v>138</v>
      </c>
      <c r="F79">
        <v>96</v>
      </c>
      <c r="G79" t="s">
        <v>340</v>
      </c>
      <c r="H79" t="s">
        <v>338</v>
      </c>
      <c r="Q79">
        <v>70</v>
      </c>
      <c r="R79" t="s">
        <v>108</v>
      </c>
      <c r="S79" t="s">
        <v>4</v>
      </c>
      <c r="U79">
        <f>MIN(F79:H79)</f>
        <v>96</v>
      </c>
      <c r="AB79" s="5">
        <v>137</v>
      </c>
      <c r="AC79" s="5" t="s">
        <v>12</v>
      </c>
      <c r="AD79" s="5" t="s">
        <v>7</v>
      </c>
      <c r="AE79" s="11"/>
      <c r="AF79" s="11"/>
      <c r="AG79" s="11">
        <v>86</v>
      </c>
      <c r="AH79" s="11"/>
      <c r="AI79" s="11"/>
      <c r="AJ79" s="11"/>
      <c r="AL79">
        <f>MAX(AE79:AJ79)</f>
        <v>86</v>
      </c>
      <c r="AM79">
        <v>72</v>
      </c>
      <c r="AN79" s="3">
        <v>144</v>
      </c>
      <c r="AO79" s="3" t="s">
        <v>345</v>
      </c>
      <c r="AP79" s="3" t="s">
        <v>365</v>
      </c>
      <c r="AQ79" s="10">
        <v>83</v>
      </c>
      <c r="AR79" s="10"/>
      <c r="AS79" s="10"/>
      <c r="AT79" s="10"/>
      <c r="AU79" s="10"/>
      <c r="AV79" s="10"/>
      <c r="AX79">
        <f t="shared" si="1"/>
        <v>83</v>
      </c>
      <c r="AY79" s="13"/>
      <c r="AZ79" s="13"/>
      <c r="BA79">
        <v>71</v>
      </c>
      <c r="BB79" s="3">
        <v>145</v>
      </c>
      <c r="BC79" s="3" t="s">
        <v>121</v>
      </c>
      <c r="BD79" s="3" t="s">
        <v>7</v>
      </c>
      <c r="BE79" s="10"/>
      <c r="BF79" s="10"/>
      <c r="BG79" s="10">
        <v>81</v>
      </c>
      <c r="BH79" s="10"/>
      <c r="BI79" s="10"/>
      <c r="BJ79" s="10"/>
      <c r="BK79" s="13"/>
      <c r="BL79" s="13"/>
      <c r="BM79" s="13"/>
    </row>
    <row r="80" spans="1:65" x14ac:dyDescent="0.25">
      <c r="A80" s="1">
        <v>0.44930555555555557</v>
      </c>
      <c r="B80" t="s">
        <v>119</v>
      </c>
      <c r="C80" t="s">
        <v>139</v>
      </c>
      <c r="AB80" s="5">
        <v>120</v>
      </c>
      <c r="AC80" s="5" t="s">
        <v>12</v>
      </c>
      <c r="AD80" s="5" t="s">
        <v>7</v>
      </c>
      <c r="AE80" s="11"/>
      <c r="AF80" s="11"/>
      <c r="AG80" s="11">
        <v>98</v>
      </c>
      <c r="AH80" s="11"/>
      <c r="AI80" s="11"/>
      <c r="AJ80" s="11"/>
      <c r="AL80">
        <f>MAX(AE80:AJ80)</f>
        <v>98</v>
      </c>
      <c r="AM80">
        <v>73</v>
      </c>
      <c r="AN80" s="3">
        <v>142</v>
      </c>
      <c r="AO80" s="3" t="s">
        <v>56</v>
      </c>
      <c r="AP80" s="3" t="s">
        <v>4</v>
      </c>
      <c r="AQ80" s="10"/>
      <c r="AR80" s="10">
        <v>84</v>
      </c>
      <c r="AS80" s="10"/>
      <c r="AT80" s="10"/>
      <c r="AU80" s="10"/>
      <c r="AV80" s="10"/>
      <c r="AX80">
        <f t="shared" si="1"/>
        <v>84</v>
      </c>
      <c r="AY80" s="13"/>
      <c r="AZ80" s="13"/>
      <c r="BA80">
        <v>77</v>
      </c>
      <c r="BB80" s="3">
        <v>139</v>
      </c>
      <c r="BC80" s="3" t="s">
        <v>396</v>
      </c>
      <c r="BD80" s="3" t="s">
        <v>7</v>
      </c>
      <c r="BE80" s="10"/>
      <c r="BF80" s="10"/>
      <c r="BG80" s="10">
        <v>85</v>
      </c>
      <c r="BH80" s="10"/>
      <c r="BI80" s="10"/>
      <c r="BJ80" s="10"/>
      <c r="BK80" s="13"/>
      <c r="BL80" s="13"/>
      <c r="BM80" s="13"/>
    </row>
    <row r="81" spans="1:65" x14ac:dyDescent="0.25">
      <c r="A81" s="1">
        <v>0.57986111111111105</v>
      </c>
      <c r="B81">
        <v>71</v>
      </c>
      <c r="C81" t="s">
        <v>63</v>
      </c>
      <c r="D81" t="s">
        <v>4</v>
      </c>
      <c r="E81" t="s">
        <v>140</v>
      </c>
      <c r="F81">
        <v>175</v>
      </c>
      <c r="G81">
        <v>161</v>
      </c>
      <c r="H81">
        <v>161</v>
      </c>
      <c r="Q81">
        <v>71</v>
      </c>
      <c r="R81" t="s">
        <v>63</v>
      </c>
      <c r="S81" t="s">
        <v>4</v>
      </c>
      <c r="U81">
        <f>MIN(F81:H81)</f>
        <v>161</v>
      </c>
      <c r="AB81" s="5">
        <v>100</v>
      </c>
      <c r="AC81" s="5" t="s">
        <v>12</v>
      </c>
      <c r="AD81" s="5" t="s">
        <v>7</v>
      </c>
      <c r="AE81" s="11"/>
      <c r="AF81" s="11"/>
      <c r="AG81" s="11">
        <v>116</v>
      </c>
      <c r="AH81" s="11"/>
      <c r="AI81" s="11"/>
      <c r="AJ81" s="11"/>
      <c r="AL81">
        <f>MAX(AE81:AJ81)</f>
        <v>116</v>
      </c>
      <c r="AM81">
        <v>74</v>
      </c>
      <c r="AN81" s="3">
        <v>143</v>
      </c>
      <c r="AO81" s="3" t="s">
        <v>12</v>
      </c>
      <c r="AP81" s="3" t="s">
        <v>4</v>
      </c>
      <c r="AQ81" s="10"/>
      <c r="AR81" s="10">
        <v>84</v>
      </c>
      <c r="AS81" s="10"/>
      <c r="AT81" s="10"/>
      <c r="AU81" s="10"/>
      <c r="AV81" s="10"/>
      <c r="AX81">
        <f t="shared" si="1"/>
        <v>84</v>
      </c>
      <c r="AY81" s="13"/>
      <c r="AZ81" s="13"/>
      <c r="BA81">
        <v>79</v>
      </c>
      <c r="BB81" s="3">
        <v>137</v>
      </c>
      <c r="BC81" s="3" t="s">
        <v>12</v>
      </c>
      <c r="BD81" s="3" t="s">
        <v>7</v>
      </c>
      <c r="BE81" s="10"/>
      <c r="BF81" s="10"/>
      <c r="BG81" s="10">
        <v>86</v>
      </c>
      <c r="BH81" s="10"/>
      <c r="BI81" s="10"/>
      <c r="BJ81" s="10"/>
      <c r="BK81" s="13"/>
      <c r="BL81" s="13"/>
      <c r="BM81" s="13"/>
    </row>
    <row r="82" spans="1:65" x14ac:dyDescent="0.25">
      <c r="A82" s="1">
        <v>0.5854166666666667</v>
      </c>
      <c r="B82">
        <v>72</v>
      </c>
      <c r="C82" t="s">
        <v>141</v>
      </c>
      <c r="D82" t="s">
        <v>84</v>
      </c>
      <c r="E82" t="s">
        <v>142</v>
      </c>
      <c r="F82">
        <v>160</v>
      </c>
      <c r="G82">
        <v>160</v>
      </c>
      <c r="H82">
        <v>160</v>
      </c>
      <c r="Q82">
        <v>72</v>
      </c>
      <c r="R82" t="s">
        <v>347</v>
      </c>
      <c r="S82" t="s">
        <v>4</v>
      </c>
      <c r="U82">
        <f>MIN(F82:H82)</f>
        <v>160</v>
      </c>
      <c r="AB82" s="5">
        <v>86</v>
      </c>
      <c r="AC82" s="5" t="s">
        <v>12</v>
      </c>
      <c r="AD82" s="5" t="s">
        <v>7</v>
      </c>
      <c r="AE82" s="11"/>
      <c r="AF82" s="11"/>
      <c r="AG82" s="11">
        <v>129</v>
      </c>
      <c r="AH82" s="11"/>
      <c r="AI82" s="11"/>
      <c r="AJ82" s="11"/>
      <c r="AL82">
        <f>MAX(AE82:AJ82)</f>
        <v>129</v>
      </c>
      <c r="AM82">
        <v>75</v>
      </c>
      <c r="AN82" s="3">
        <v>141</v>
      </c>
      <c r="AO82" s="3" t="s">
        <v>115</v>
      </c>
      <c r="AP82" s="3" t="s">
        <v>4</v>
      </c>
      <c r="AQ82" s="10"/>
      <c r="AR82" s="10">
        <v>85</v>
      </c>
      <c r="AS82" s="10"/>
      <c r="AT82" s="10"/>
      <c r="AU82" s="10"/>
      <c r="AV82" s="10"/>
      <c r="AX82">
        <f t="shared" si="1"/>
        <v>85</v>
      </c>
      <c r="AY82" s="13"/>
      <c r="AZ82" s="13"/>
      <c r="BA82">
        <v>81</v>
      </c>
      <c r="BB82" s="3">
        <v>134</v>
      </c>
      <c r="BC82" s="3" t="s">
        <v>56</v>
      </c>
      <c r="BD82" s="3" t="s">
        <v>7</v>
      </c>
      <c r="BE82" s="10"/>
      <c r="BF82" s="10"/>
      <c r="BG82" s="10">
        <v>88</v>
      </c>
      <c r="BH82" s="10"/>
      <c r="BI82" s="10"/>
      <c r="BJ82" s="10"/>
      <c r="BK82" s="13"/>
      <c r="BL82" s="13"/>
      <c r="BM82" s="13"/>
    </row>
    <row r="83" spans="1:65" x14ac:dyDescent="0.25">
      <c r="A83" s="1">
        <v>0.59027777777777779</v>
      </c>
      <c r="B83">
        <v>73</v>
      </c>
      <c r="C83" t="s">
        <v>135</v>
      </c>
      <c r="D83" t="s">
        <v>4</v>
      </c>
      <c r="E83" t="s">
        <v>136</v>
      </c>
      <c r="F83">
        <v>155</v>
      </c>
      <c r="G83">
        <v>172</v>
      </c>
      <c r="H83" t="s">
        <v>338</v>
      </c>
      <c r="Q83">
        <v>73</v>
      </c>
      <c r="R83" t="s">
        <v>333</v>
      </c>
      <c r="S83" t="s">
        <v>4</v>
      </c>
      <c r="U83">
        <f>MIN(F83:H83)</f>
        <v>155</v>
      </c>
      <c r="AB83" s="5">
        <v>84</v>
      </c>
      <c r="AC83" s="5" t="s">
        <v>12</v>
      </c>
      <c r="AD83" s="5" t="s">
        <v>7</v>
      </c>
      <c r="AE83" s="11"/>
      <c r="AF83" s="11"/>
      <c r="AG83" s="11">
        <v>130</v>
      </c>
      <c r="AH83" s="11"/>
      <c r="AI83" s="11"/>
      <c r="AJ83" s="11"/>
      <c r="AL83">
        <f>MAX(AE83:AJ83)</f>
        <v>130</v>
      </c>
      <c r="AM83">
        <v>76</v>
      </c>
      <c r="AN83" s="3">
        <v>140</v>
      </c>
      <c r="AO83" s="3" t="s">
        <v>12</v>
      </c>
      <c r="AP83" s="3" t="s">
        <v>4</v>
      </c>
      <c r="AQ83" s="10"/>
      <c r="AR83" s="10">
        <v>85</v>
      </c>
      <c r="AS83" s="10"/>
      <c r="AT83" s="10"/>
      <c r="AU83" s="10"/>
      <c r="AV83" s="10"/>
      <c r="AX83">
        <f t="shared" si="1"/>
        <v>85</v>
      </c>
      <c r="AY83" s="13"/>
      <c r="AZ83" s="13"/>
      <c r="BA83">
        <v>82</v>
      </c>
      <c r="BB83" s="3">
        <v>135</v>
      </c>
      <c r="BC83" s="3" t="s">
        <v>108</v>
      </c>
      <c r="BD83" s="3" t="s">
        <v>7</v>
      </c>
      <c r="BE83" s="10"/>
      <c r="BF83" s="10"/>
      <c r="BG83" s="10">
        <v>88</v>
      </c>
      <c r="BH83" s="10"/>
      <c r="BI83" s="10"/>
      <c r="BJ83" s="10"/>
      <c r="BK83" s="13"/>
      <c r="BL83" s="13"/>
      <c r="BM83" s="13"/>
    </row>
    <row r="84" spans="1:65" x14ac:dyDescent="0.25">
      <c r="A84" s="1">
        <v>0.59513888888888888</v>
      </c>
      <c r="B84">
        <v>74</v>
      </c>
      <c r="C84" t="s">
        <v>83</v>
      </c>
      <c r="D84" t="s">
        <v>143</v>
      </c>
      <c r="E84" t="s">
        <v>144</v>
      </c>
      <c r="F84">
        <v>168</v>
      </c>
      <c r="G84">
        <v>155</v>
      </c>
      <c r="H84" t="s">
        <v>338</v>
      </c>
      <c r="Q84">
        <v>74</v>
      </c>
      <c r="R84" t="s">
        <v>115</v>
      </c>
      <c r="S84" t="s">
        <v>4</v>
      </c>
      <c r="U84">
        <f>MIN(F84:H84)</f>
        <v>155</v>
      </c>
      <c r="AB84" s="5">
        <v>82</v>
      </c>
      <c r="AC84" s="5" t="s">
        <v>12</v>
      </c>
      <c r="AD84" s="5" t="s">
        <v>7</v>
      </c>
      <c r="AE84" s="11"/>
      <c r="AF84" s="11"/>
      <c r="AG84" s="11">
        <v>142</v>
      </c>
      <c r="AH84" s="11"/>
      <c r="AI84" s="11"/>
      <c r="AJ84" s="11"/>
      <c r="AL84">
        <f>MAX(AE84:AJ84)</f>
        <v>142</v>
      </c>
      <c r="AM84">
        <v>77</v>
      </c>
      <c r="AN84" s="3">
        <v>139</v>
      </c>
      <c r="AO84" s="3" t="s">
        <v>396</v>
      </c>
      <c r="AP84" s="3" t="s">
        <v>7</v>
      </c>
      <c r="AQ84" s="10"/>
      <c r="AR84" s="10"/>
      <c r="AS84" s="10">
        <v>85</v>
      </c>
      <c r="AT84" s="10"/>
      <c r="AU84" s="10"/>
      <c r="AV84" s="10"/>
      <c r="AX84">
        <f t="shared" si="1"/>
        <v>85</v>
      </c>
      <c r="AY84" s="13"/>
      <c r="AZ84" s="13"/>
      <c r="BA84">
        <v>83</v>
      </c>
      <c r="BB84" s="3">
        <v>133</v>
      </c>
      <c r="BC84" s="3" t="s">
        <v>207</v>
      </c>
      <c r="BD84" s="3" t="s">
        <v>7</v>
      </c>
      <c r="BE84" s="10"/>
      <c r="BF84" s="10"/>
      <c r="BG84" s="10">
        <v>88</v>
      </c>
      <c r="BH84" s="10"/>
      <c r="BI84" s="10"/>
      <c r="BJ84" s="10"/>
      <c r="BK84" s="13"/>
      <c r="BL84" s="13"/>
      <c r="BM84" s="13"/>
    </row>
    <row r="85" spans="1:65" x14ac:dyDescent="0.25">
      <c r="A85" s="1">
        <v>0.6</v>
      </c>
      <c r="B85">
        <v>75</v>
      </c>
      <c r="C85" t="s">
        <v>99</v>
      </c>
      <c r="D85" t="s">
        <v>145</v>
      </c>
      <c r="E85" t="s">
        <v>146</v>
      </c>
      <c r="F85">
        <v>152</v>
      </c>
      <c r="G85">
        <v>3440</v>
      </c>
      <c r="H85">
        <v>152</v>
      </c>
      <c r="Q85">
        <v>75</v>
      </c>
      <c r="R85" t="s">
        <v>56</v>
      </c>
      <c r="S85" t="s">
        <v>4</v>
      </c>
      <c r="U85">
        <f>MIN(F85:H85)</f>
        <v>152</v>
      </c>
      <c r="AB85" s="5">
        <v>80</v>
      </c>
      <c r="AC85" s="5" t="s">
        <v>12</v>
      </c>
      <c r="AD85" s="5" t="s">
        <v>7</v>
      </c>
      <c r="AE85" s="11"/>
      <c r="AF85" s="11"/>
      <c r="AG85" s="11">
        <v>145</v>
      </c>
      <c r="AH85" s="11"/>
      <c r="AI85" s="11"/>
      <c r="AJ85" s="11"/>
      <c r="AL85">
        <f>MAX(AE85:AJ85)</f>
        <v>145</v>
      </c>
      <c r="AM85">
        <v>78</v>
      </c>
      <c r="AN85" s="3">
        <v>138</v>
      </c>
      <c r="AO85" s="3" t="s">
        <v>407</v>
      </c>
      <c r="AP85" s="3" t="s">
        <v>4</v>
      </c>
      <c r="AQ85" s="10"/>
      <c r="AR85" s="10">
        <v>85</v>
      </c>
      <c r="AS85" s="10"/>
      <c r="AT85" s="10"/>
      <c r="AU85" s="10"/>
      <c r="AV85" s="10"/>
      <c r="AX85">
        <f t="shared" si="1"/>
        <v>85</v>
      </c>
      <c r="AY85" s="13"/>
      <c r="AZ85" s="13"/>
      <c r="BA85">
        <v>84</v>
      </c>
      <c r="BB85" s="3">
        <v>129</v>
      </c>
      <c r="BC85" s="3" t="s">
        <v>348</v>
      </c>
      <c r="BD85" s="3" t="s">
        <v>7</v>
      </c>
      <c r="BE85" s="10"/>
      <c r="BF85" s="10"/>
      <c r="BG85" s="10">
        <v>89</v>
      </c>
      <c r="BH85" s="10"/>
      <c r="BI85" s="10"/>
      <c r="BJ85" s="10"/>
      <c r="BK85" s="13"/>
      <c r="BL85" s="13"/>
      <c r="BM85" s="13"/>
    </row>
    <row r="86" spans="1:65" x14ac:dyDescent="0.25">
      <c r="A86" s="1">
        <v>0.60486111111111118</v>
      </c>
      <c r="B86">
        <v>76</v>
      </c>
      <c r="C86" t="s">
        <v>12</v>
      </c>
      <c r="D86" t="s">
        <v>4</v>
      </c>
      <c r="E86" t="s">
        <v>147</v>
      </c>
      <c r="F86">
        <v>150</v>
      </c>
      <c r="G86">
        <v>150</v>
      </c>
      <c r="H86" t="s">
        <v>338</v>
      </c>
      <c r="Q86">
        <v>76</v>
      </c>
      <c r="R86" t="s">
        <v>12</v>
      </c>
      <c r="S86" t="s">
        <v>4</v>
      </c>
      <c r="U86">
        <f>MIN(F86:H86)</f>
        <v>150</v>
      </c>
      <c r="AB86" s="3">
        <v>173</v>
      </c>
      <c r="AC86" s="3" t="s">
        <v>12</v>
      </c>
      <c r="AD86" s="3" t="s">
        <v>4</v>
      </c>
      <c r="AE86" s="10"/>
      <c r="AF86" s="10">
        <v>68</v>
      </c>
      <c r="AG86" s="10"/>
      <c r="AH86" s="10"/>
      <c r="AI86" s="10"/>
      <c r="AJ86" s="10"/>
      <c r="AL86">
        <f>MAX(AE86:AJ86)</f>
        <v>68</v>
      </c>
      <c r="AM86">
        <v>79</v>
      </c>
      <c r="AN86" s="3">
        <v>137</v>
      </c>
      <c r="AO86" s="3" t="s">
        <v>12</v>
      </c>
      <c r="AP86" s="3" t="s">
        <v>7</v>
      </c>
      <c r="AQ86" s="10"/>
      <c r="AR86" s="10"/>
      <c r="AS86" s="10">
        <v>86</v>
      </c>
      <c r="AT86" s="10"/>
      <c r="AU86" s="10"/>
      <c r="AV86" s="10"/>
      <c r="AX86">
        <f t="shared" si="1"/>
        <v>86</v>
      </c>
      <c r="AY86" s="13"/>
      <c r="AZ86" s="13"/>
      <c r="BA86">
        <v>85</v>
      </c>
      <c r="BB86" s="3">
        <v>128</v>
      </c>
      <c r="BC86" s="3" t="s">
        <v>397</v>
      </c>
      <c r="BD86" s="3" t="s">
        <v>7</v>
      </c>
      <c r="BE86" s="10"/>
      <c r="BF86" s="10"/>
      <c r="BG86" s="10">
        <v>89</v>
      </c>
      <c r="BH86" s="10"/>
      <c r="BI86" s="10"/>
      <c r="BJ86" s="10"/>
      <c r="BK86" s="13"/>
      <c r="BL86" s="13"/>
      <c r="BM86" s="13"/>
    </row>
    <row r="87" spans="1:65" x14ac:dyDescent="0.25">
      <c r="A87" s="1">
        <v>0.60972222222222217</v>
      </c>
      <c r="B87">
        <v>77</v>
      </c>
      <c r="C87" t="s">
        <v>148</v>
      </c>
      <c r="D87" t="s">
        <v>7</v>
      </c>
      <c r="E87" t="s">
        <v>149</v>
      </c>
      <c r="F87">
        <v>256</v>
      </c>
      <c r="G87">
        <v>256</v>
      </c>
      <c r="H87">
        <v>148</v>
      </c>
      <c r="Q87">
        <v>77</v>
      </c>
      <c r="R87" t="s">
        <v>333</v>
      </c>
      <c r="S87" t="s">
        <v>7</v>
      </c>
      <c r="V87">
        <f>MIN(F87:H87)</f>
        <v>148</v>
      </c>
      <c r="AB87" s="3">
        <v>169</v>
      </c>
      <c r="AC87" s="3" t="s">
        <v>12</v>
      </c>
      <c r="AD87" s="3" t="s">
        <v>4</v>
      </c>
      <c r="AE87" s="10"/>
      <c r="AF87" s="10">
        <v>70</v>
      </c>
      <c r="AG87" s="10"/>
      <c r="AH87" s="10"/>
      <c r="AI87" s="10"/>
      <c r="AJ87" s="10"/>
      <c r="AL87">
        <f>MAX(AE87:AJ87)</f>
        <v>70</v>
      </c>
      <c r="AM87">
        <v>80</v>
      </c>
      <c r="AN87" s="3">
        <v>136</v>
      </c>
      <c r="AO87" s="3" t="s">
        <v>115</v>
      </c>
      <c r="AP87" s="3" t="s">
        <v>4</v>
      </c>
      <c r="AQ87" s="10"/>
      <c r="AR87" s="10">
        <v>87</v>
      </c>
      <c r="AS87" s="10"/>
      <c r="AT87" s="10"/>
      <c r="AU87" s="10"/>
      <c r="AV87" s="10"/>
      <c r="AX87">
        <f t="shared" si="1"/>
        <v>87</v>
      </c>
      <c r="AY87" s="13"/>
      <c r="AZ87" s="13"/>
      <c r="BA87">
        <v>89</v>
      </c>
      <c r="BB87" s="3">
        <v>126</v>
      </c>
      <c r="BC87" s="3" t="s">
        <v>398</v>
      </c>
      <c r="BD87" s="3" t="s">
        <v>7</v>
      </c>
      <c r="BE87" s="10"/>
      <c r="BF87" s="10"/>
      <c r="BG87" s="10">
        <v>91</v>
      </c>
      <c r="BH87" s="10"/>
      <c r="BI87" s="10"/>
      <c r="BJ87" s="10"/>
      <c r="BK87" s="13"/>
      <c r="BL87" s="13"/>
      <c r="BM87" s="13"/>
    </row>
    <row r="88" spans="1:65" x14ac:dyDescent="0.25">
      <c r="A88" s="1">
        <v>0.61458333333333337</v>
      </c>
      <c r="B88">
        <v>78</v>
      </c>
      <c r="C88" t="s">
        <v>150</v>
      </c>
      <c r="D88" t="s">
        <v>151</v>
      </c>
      <c r="E88" t="s">
        <v>152</v>
      </c>
      <c r="F88">
        <v>147</v>
      </c>
      <c r="G88">
        <v>147</v>
      </c>
      <c r="H88">
        <v>9999</v>
      </c>
      <c r="Q88">
        <v>78</v>
      </c>
      <c r="R88" t="s">
        <v>345</v>
      </c>
      <c r="S88" t="s">
        <v>110</v>
      </c>
      <c r="X88">
        <f>MIN(F88:H88)</f>
        <v>147</v>
      </c>
      <c r="AB88" s="3">
        <v>166</v>
      </c>
      <c r="AC88" s="3" t="s">
        <v>12</v>
      </c>
      <c r="AD88" s="3" t="s">
        <v>4</v>
      </c>
      <c r="AE88" s="10"/>
      <c r="AF88" s="10">
        <v>71</v>
      </c>
      <c r="AG88" s="10"/>
      <c r="AH88" s="10"/>
      <c r="AI88" s="10"/>
      <c r="AJ88" s="10"/>
      <c r="AL88">
        <f>MAX(AE88:AJ88)</f>
        <v>71</v>
      </c>
      <c r="AM88">
        <v>81</v>
      </c>
      <c r="AN88" s="3">
        <v>134</v>
      </c>
      <c r="AO88" s="3" t="s">
        <v>56</v>
      </c>
      <c r="AP88" s="3" t="s">
        <v>7</v>
      </c>
      <c r="AQ88" s="10"/>
      <c r="AR88" s="10"/>
      <c r="AS88" s="10">
        <v>88</v>
      </c>
      <c r="AT88" s="10"/>
      <c r="AU88" s="10"/>
      <c r="AV88" s="10"/>
      <c r="AX88">
        <f t="shared" si="1"/>
        <v>88</v>
      </c>
      <c r="AY88" s="13"/>
      <c r="AZ88" s="13"/>
      <c r="BA88">
        <v>96</v>
      </c>
      <c r="BB88" s="3">
        <v>120</v>
      </c>
      <c r="BC88" s="3" t="s">
        <v>12</v>
      </c>
      <c r="BD88" s="3" t="s">
        <v>7</v>
      </c>
      <c r="BE88" s="10"/>
      <c r="BF88" s="10"/>
      <c r="BG88" s="10">
        <v>98</v>
      </c>
      <c r="BH88" s="10"/>
      <c r="BI88" s="10"/>
      <c r="BJ88" s="10"/>
      <c r="BK88" s="13"/>
      <c r="BL88" s="13"/>
      <c r="BM88" s="13"/>
    </row>
    <row r="89" spans="1:65" x14ac:dyDescent="0.25">
      <c r="A89" s="1">
        <v>0.61944444444444446</v>
      </c>
      <c r="B89">
        <v>79</v>
      </c>
      <c r="C89" t="s">
        <v>6</v>
      </c>
      <c r="D89" t="s">
        <v>4</v>
      </c>
      <c r="E89" t="s">
        <v>153</v>
      </c>
      <c r="F89">
        <v>146</v>
      </c>
      <c r="G89">
        <v>146</v>
      </c>
      <c r="H89">
        <v>146</v>
      </c>
      <c r="Q89">
        <v>79</v>
      </c>
      <c r="R89" t="s">
        <v>6</v>
      </c>
      <c r="S89" t="s">
        <v>4</v>
      </c>
      <c r="V89">
        <f>MIN(F89:H89)</f>
        <v>146</v>
      </c>
      <c r="AB89" s="3">
        <v>160</v>
      </c>
      <c r="AC89" s="3" t="s">
        <v>12</v>
      </c>
      <c r="AD89" s="3" t="s">
        <v>4</v>
      </c>
      <c r="AE89" s="10"/>
      <c r="AF89" s="10">
        <v>75</v>
      </c>
      <c r="AG89" s="10"/>
      <c r="AH89" s="10"/>
      <c r="AI89" s="10"/>
      <c r="AJ89" s="10"/>
      <c r="AL89">
        <f>MAX(AE89:AJ89)</f>
        <v>75</v>
      </c>
      <c r="AM89">
        <v>82</v>
      </c>
      <c r="AN89" s="3">
        <v>135</v>
      </c>
      <c r="AO89" s="3" t="s">
        <v>108</v>
      </c>
      <c r="AP89" s="3" t="s">
        <v>7</v>
      </c>
      <c r="AQ89" s="10"/>
      <c r="AR89" s="10"/>
      <c r="AS89" s="10">
        <v>88</v>
      </c>
      <c r="AT89" s="10"/>
      <c r="AU89" s="10"/>
      <c r="AV89" s="10"/>
      <c r="AX89">
        <f t="shared" si="1"/>
        <v>88</v>
      </c>
      <c r="AY89" s="13"/>
      <c r="AZ89" s="13"/>
      <c r="BA89">
        <v>98</v>
      </c>
      <c r="BB89" s="3">
        <v>119</v>
      </c>
      <c r="BC89" s="3" t="s">
        <v>115</v>
      </c>
      <c r="BD89" s="3" t="s">
        <v>7</v>
      </c>
      <c r="BE89" s="10"/>
      <c r="BF89" s="10"/>
      <c r="BG89" s="10">
        <v>100</v>
      </c>
      <c r="BH89" s="10"/>
      <c r="BI89" s="10"/>
      <c r="BJ89" s="10"/>
      <c r="BK89" s="13"/>
      <c r="BL89" s="13"/>
      <c r="BM89" s="13"/>
    </row>
    <row r="90" spans="1:65" x14ac:dyDescent="0.25">
      <c r="A90" s="1">
        <v>0.62430555555555556</v>
      </c>
      <c r="B90">
        <v>80</v>
      </c>
      <c r="C90" t="s">
        <v>12</v>
      </c>
      <c r="D90" t="s">
        <v>154</v>
      </c>
      <c r="E90" t="s">
        <v>155</v>
      </c>
      <c r="F90">
        <v>145</v>
      </c>
      <c r="G90">
        <v>145</v>
      </c>
      <c r="H90">
        <v>145</v>
      </c>
      <c r="Q90">
        <v>80</v>
      </c>
      <c r="R90" t="s">
        <v>12</v>
      </c>
      <c r="S90" t="s">
        <v>7</v>
      </c>
      <c r="V90">
        <f>MIN(F90:H90)</f>
        <v>145</v>
      </c>
      <c r="AB90" s="3">
        <v>149</v>
      </c>
      <c r="AC90" s="3" t="s">
        <v>12</v>
      </c>
      <c r="AD90" s="3" t="s">
        <v>4</v>
      </c>
      <c r="AE90" s="10"/>
      <c r="AF90" s="10">
        <v>79</v>
      </c>
      <c r="AG90" s="10"/>
      <c r="AH90" s="10"/>
      <c r="AI90" s="10"/>
      <c r="AJ90" s="10"/>
      <c r="AL90">
        <f>MAX(AE90:AJ90)</f>
        <v>79</v>
      </c>
      <c r="AM90">
        <v>83</v>
      </c>
      <c r="AN90" s="3">
        <v>133</v>
      </c>
      <c r="AO90" s="3" t="s">
        <v>207</v>
      </c>
      <c r="AP90" s="3" t="s">
        <v>7</v>
      </c>
      <c r="AQ90" s="10"/>
      <c r="AR90" s="10"/>
      <c r="AS90" s="10">
        <v>88</v>
      </c>
      <c r="AT90" s="10"/>
      <c r="AU90" s="10"/>
      <c r="AV90" s="10"/>
      <c r="AX90">
        <f t="shared" si="1"/>
        <v>88</v>
      </c>
      <c r="AY90" s="13"/>
      <c r="AZ90" s="13"/>
      <c r="BA90">
        <v>101</v>
      </c>
      <c r="BB90" s="3">
        <v>116</v>
      </c>
      <c r="BC90" s="3" t="s">
        <v>399</v>
      </c>
      <c r="BD90" s="3" t="s">
        <v>7</v>
      </c>
      <c r="BE90" s="10"/>
      <c r="BF90" s="10"/>
      <c r="BG90" s="10">
        <v>106</v>
      </c>
      <c r="BH90" s="10"/>
      <c r="BI90" s="10"/>
      <c r="BJ90" s="10"/>
      <c r="BK90" s="13"/>
      <c r="BL90" s="13"/>
      <c r="BM90" s="13"/>
    </row>
    <row r="91" spans="1:65" x14ac:dyDescent="0.25">
      <c r="A91" s="1">
        <v>0.62916666666666665</v>
      </c>
      <c r="B91">
        <v>81</v>
      </c>
      <c r="C91" t="s">
        <v>33</v>
      </c>
      <c r="D91" t="s">
        <v>156</v>
      </c>
      <c r="E91" t="s">
        <v>157</v>
      </c>
      <c r="F91">
        <v>145</v>
      </c>
      <c r="G91">
        <v>238</v>
      </c>
      <c r="H91">
        <v>238</v>
      </c>
      <c r="Q91">
        <v>81</v>
      </c>
      <c r="R91" t="s">
        <v>56</v>
      </c>
      <c r="S91" t="s">
        <v>4</v>
      </c>
      <c r="U91">
        <f>MIN(F91:H91)</f>
        <v>145</v>
      </c>
      <c r="AB91" s="3">
        <v>143</v>
      </c>
      <c r="AC91" s="3" t="s">
        <v>12</v>
      </c>
      <c r="AD91" s="3" t="s">
        <v>4</v>
      </c>
      <c r="AE91" s="10"/>
      <c r="AF91" s="10">
        <v>84</v>
      </c>
      <c r="AG91" s="10"/>
      <c r="AH91" s="10"/>
      <c r="AI91" s="10"/>
      <c r="AJ91" s="10"/>
      <c r="AL91">
        <f>MAX(AE91:AJ91)</f>
        <v>84</v>
      </c>
      <c r="AM91">
        <v>84</v>
      </c>
      <c r="AN91" s="3">
        <v>129</v>
      </c>
      <c r="AO91" s="3" t="s">
        <v>348</v>
      </c>
      <c r="AP91" s="3" t="s">
        <v>7</v>
      </c>
      <c r="AQ91" s="10"/>
      <c r="AR91" s="10"/>
      <c r="AS91" s="10">
        <v>89</v>
      </c>
      <c r="AT91" s="10"/>
      <c r="AU91" s="10"/>
      <c r="AV91" s="10"/>
      <c r="AX91">
        <f t="shared" si="1"/>
        <v>89</v>
      </c>
      <c r="AY91" s="13"/>
      <c r="AZ91" s="13"/>
      <c r="BA91">
        <v>103</v>
      </c>
      <c r="BB91" s="3">
        <v>111</v>
      </c>
      <c r="BC91" s="3" t="s">
        <v>393</v>
      </c>
      <c r="BD91" s="3" t="s">
        <v>7</v>
      </c>
      <c r="BE91" s="10"/>
      <c r="BF91" s="10"/>
      <c r="BG91" s="10">
        <v>108</v>
      </c>
      <c r="BH91" s="10"/>
      <c r="BI91" s="10"/>
      <c r="BJ91" s="10"/>
      <c r="BK91" s="13"/>
      <c r="BL91" s="13"/>
      <c r="BM91" s="13"/>
    </row>
    <row r="92" spans="1:65" x14ac:dyDescent="0.25">
      <c r="A92" s="1">
        <v>0.63402777777777775</v>
      </c>
      <c r="B92">
        <v>82</v>
      </c>
      <c r="C92" t="s">
        <v>12</v>
      </c>
      <c r="D92" t="s">
        <v>7</v>
      </c>
      <c r="E92" t="s">
        <v>158</v>
      </c>
      <c r="F92">
        <v>2000</v>
      </c>
      <c r="G92">
        <v>142</v>
      </c>
      <c r="H92">
        <v>142</v>
      </c>
      <c r="Q92">
        <v>82</v>
      </c>
      <c r="R92" t="s">
        <v>12</v>
      </c>
      <c r="S92" t="s">
        <v>7</v>
      </c>
      <c r="V92">
        <f>MIN(F92:H92)</f>
        <v>142</v>
      </c>
      <c r="AB92" s="3">
        <v>140</v>
      </c>
      <c r="AC92" s="3" t="s">
        <v>12</v>
      </c>
      <c r="AD92" s="3" t="s">
        <v>4</v>
      </c>
      <c r="AE92" s="10"/>
      <c r="AF92" s="10">
        <v>85</v>
      </c>
      <c r="AG92" s="10"/>
      <c r="AH92" s="10"/>
      <c r="AI92" s="10"/>
      <c r="AJ92" s="10"/>
      <c r="AL92">
        <f>MAX(AE92:AJ92)</f>
        <v>85</v>
      </c>
      <c r="AM92">
        <v>85</v>
      </c>
      <c r="AN92" s="3">
        <v>128</v>
      </c>
      <c r="AO92" s="3" t="s">
        <v>397</v>
      </c>
      <c r="AP92" s="3" t="s">
        <v>7</v>
      </c>
      <c r="AQ92" s="10"/>
      <c r="AR92" s="10"/>
      <c r="AS92" s="10">
        <v>89</v>
      </c>
      <c r="AT92" s="10"/>
      <c r="AU92" s="10"/>
      <c r="AV92" s="10"/>
      <c r="AX92">
        <f t="shared" si="1"/>
        <v>89</v>
      </c>
      <c r="AY92" s="13"/>
      <c r="AZ92" s="13"/>
      <c r="BA92">
        <v>104</v>
      </c>
      <c r="BB92" s="3">
        <v>114</v>
      </c>
      <c r="BC92" s="3" t="s">
        <v>400</v>
      </c>
      <c r="BD92" s="3" t="s">
        <v>7</v>
      </c>
      <c r="BE92" s="10"/>
      <c r="BF92" s="10"/>
      <c r="BG92" s="10">
        <v>108</v>
      </c>
      <c r="BH92" s="10"/>
      <c r="BI92" s="10"/>
      <c r="BJ92" s="10"/>
      <c r="BK92" s="13"/>
      <c r="BL92" s="13"/>
      <c r="BM92" s="13"/>
    </row>
    <row r="93" spans="1:65" x14ac:dyDescent="0.25">
      <c r="A93" s="1">
        <v>0.63888888888888895</v>
      </c>
      <c r="B93">
        <v>83</v>
      </c>
      <c r="C93" t="s">
        <v>94</v>
      </c>
      <c r="D93" t="s">
        <v>156</v>
      </c>
      <c r="E93" t="s">
        <v>159</v>
      </c>
      <c r="F93">
        <v>138</v>
      </c>
      <c r="G93">
        <v>245</v>
      </c>
      <c r="H93" t="s">
        <v>338</v>
      </c>
      <c r="Q93">
        <v>83</v>
      </c>
      <c r="R93" t="s">
        <v>56</v>
      </c>
      <c r="S93" t="s">
        <v>4</v>
      </c>
      <c r="U93">
        <f>MIN(F93:H93)</f>
        <v>138</v>
      </c>
      <c r="AB93" s="3">
        <v>127</v>
      </c>
      <c r="AC93" s="3" t="s">
        <v>12</v>
      </c>
      <c r="AD93" s="3" t="s">
        <v>4</v>
      </c>
      <c r="AE93" s="10"/>
      <c r="AF93" s="10">
        <v>90</v>
      </c>
      <c r="AG93" s="10"/>
      <c r="AH93" s="10"/>
      <c r="AI93" s="10"/>
      <c r="AJ93" s="10"/>
      <c r="AL93">
        <f>MAX(AE93:AJ93)</f>
        <v>90</v>
      </c>
      <c r="AM93">
        <v>86</v>
      </c>
      <c r="AN93" s="3">
        <v>132</v>
      </c>
      <c r="AO93" s="3" t="s">
        <v>207</v>
      </c>
      <c r="AP93" s="3" t="s">
        <v>4</v>
      </c>
      <c r="AQ93" s="10"/>
      <c r="AR93" s="10">
        <v>89</v>
      </c>
      <c r="AS93" s="10"/>
      <c r="AT93" s="10"/>
      <c r="AU93" s="10"/>
      <c r="AV93" s="10"/>
      <c r="AX93">
        <f t="shared" si="1"/>
        <v>89</v>
      </c>
      <c r="AY93" s="13"/>
      <c r="AZ93" s="13"/>
      <c r="BA93">
        <v>107</v>
      </c>
      <c r="BB93" s="3">
        <v>110</v>
      </c>
      <c r="BC93" s="3" t="s">
        <v>401</v>
      </c>
      <c r="BD93" s="3" t="s">
        <v>7</v>
      </c>
      <c r="BE93" s="10"/>
      <c r="BF93" s="10"/>
      <c r="BG93" s="10">
        <v>109</v>
      </c>
      <c r="BH93" s="10"/>
      <c r="BI93" s="10"/>
      <c r="BJ93" s="10"/>
      <c r="BK93" s="13"/>
      <c r="BL93" s="13"/>
      <c r="BM93" s="13"/>
    </row>
    <row r="94" spans="1:65" x14ac:dyDescent="0.25">
      <c r="A94" s="1">
        <v>0.64444444444444449</v>
      </c>
      <c r="B94">
        <v>84</v>
      </c>
      <c r="C94" t="s">
        <v>12</v>
      </c>
      <c r="D94" t="s">
        <v>7</v>
      </c>
      <c r="E94" t="s">
        <v>160</v>
      </c>
      <c r="F94">
        <v>1168</v>
      </c>
      <c r="G94">
        <v>147</v>
      </c>
      <c r="H94">
        <v>130</v>
      </c>
      <c r="Q94">
        <v>84</v>
      </c>
      <c r="R94" t="s">
        <v>12</v>
      </c>
      <c r="S94" t="s">
        <v>7</v>
      </c>
      <c r="V94">
        <f>MIN(F94:H94)</f>
        <v>130</v>
      </c>
      <c r="AB94" s="3">
        <v>124</v>
      </c>
      <c r="AC94" s="3" t="s">
        <v>12</v>
      </c>
      <c r="AD94" s="3" t="s">
        <v>4</v>
      </c>
      <c r="AE94" s="10"/>
      <c r="AF94" s="10">
        <v>93</v>
      </c>
      <c r="AG94" s="10"/>
      <c r="AH94" s="10"/>
      <c r="AI94" s="10"/>
      <c r="AJ94" s="10"/>
      <c r="AL94">
        <f>MAX(AE94:AJ94)</f>
        <v>93</v>
      </c>
      <c r="AM94">
        <v>87</v>
      </c>
      <c r="AN94" s="3">
        <v>127</v>
      </c>
      <c r="AO94" s="3" t="s">
        <v>12</v>
      </c>
      <c r="AP94" s="3" t="s">
        <v>4</v>
      </c>
      <c r="AQ94" s="10"/>
      <c r="AR94" s="10">
        <v>90</v>
      </c>
      <c r="AS94" s="10"/>
      <c r="AT94" s="10"/>
      <c r="AU94" s="10"/>
      <c r="AV94" s="10"/>
      <c r="AX94">
        <f t="shared" si="1"/>
        <v>90</v>
      </c>
      <c r="AY94" s="13"/>
      <c r="AZ94" s="13"/>
      <c r="BA94">
        <v>109</v>
      </c>
      <c r="BB94" s="3">
        <v>108</v>
      </c>
      <c r="BC94" s="3" t="s">
        <v>402</v>
      </c>
      <c r="BD94" s="3" t="s">
        <v>7</v>
      </c>
      <c r="BE94" s="10"/>
      <c r="BF94" s="10"/>
      <c r="BG94" s="10">
        <v>110</v>
      </c>
      <c r="BH94" s="10"/>
      <c r="BI94" s="10"/>
      <c r="BJ94" s="10"/>
      <c r="BK94" s="13"/>
      <c r="BL94" s="13"/>
      <c r="BM94" s="13"/>
    </row>
    <row r="95" spans="1:65" x14ac:dyDescent="0.25">
      <c r="A95" s="1">
        <v>0.64930555555555558</v>
      </c>
      <c r="B95">
        <v>85</v>
      </c>
      <c r="C95" t="s">
        <v>161</v>
      </c>
      <c r="D95" t="s">
        <v>4</v>
      </c>
      <c r="E95" t="s">
        <v>162</v>
      </c>
      <c r="F95">
        <v>140</v>
      </c>
      <c r="G95">
        <v>140</v>
      </c>
      <c r="H95">
        <v>129</v>
      </c>
      <c r="Q95">
        <v>85</v>
      </c>
      <c r="R95" t="s">
        <v>56</v>
      </c>
      <c r="S95" t="s">
        <v>4</v>
      </c>
      <c r="U95">
        <f>MIN(F95:H95)</f>
        <v>129</v>
      </c>
      <c r="AB95" s="3">
        <v>96</v>
      </c>
      <c r="AC95" s="3" t="s">
        <v>12</v>
      </c>
      <c r="AD95" s="3" t="s">
        <v>4</v>
      </c>
      <c r="AE95" s="10"/>
      <c r="AF95" s="10">
        <v>120</v>
      </c>
      <c r="AG95" s="10"/>
      <c r="AH95" s="10"/>
      <c r="AI95" s="10"/>
      <c r="AJ95" s="10"/>
      <c r="AL95">
        <f>MAX(AE95:AJ95)</f>
        <v>120</v>
      </c>
      <c r="AM95">
        <v>88</v>
      </c>
      <c r="AN95" s="3">
        <v>125</v>
      </c>
      <c r="AO95" s="3" t="s">
        <v>108</v>
      </c>
      <c r="AP95" s="3" t="s">
        <v>4</v>
      </c>
      <c r="AQ95" s="10"/>
      <c r="AR95" s="10">
        <v>91</v>
      </c>
      <c r="AS95" s="10"/>
      <c r="AT95" s="10"/>
      <c r="AU95" s="10"/>
      <c r="AV95" s="10"/>
      <c r="AX95">
        <f t="shared" si="1"/>
        <v>91</v>
      </c>
      <c r="AY95" s="13"/>
      <c r="AZ95" s="13"/>
      <c r="BA95">
        <v>110</v>
      </c>
      <c r="BB95" s="3">
        <v>107</v>
      </c>
      <c r="BC95" s="3" t="s">
        <v>403</v>
      </c>
      <c r="BD95" s="3" t="s">
        <v>7</v>
      </c>
      <c r="BE95" s="10"/>
      <c r="BF95" s="10"/>
      <c r="BG95" s="10">
        <v>112</v>
      </c>
      <c r="BH95" s="10"/>
      <c r="BI95" s="10"/>
      <c r="BJ95" s="10"/>
      <c r="BK95" s="13"/>
      <c r="BL95" s="13"/>
      <c r="BM95" s="13"/>
    </row>
    <row r="96" spans="1:65" x14ac:dyDescent="0.25">
      <c r="A96" s="1">
        <v>0.65416666666666667</v>
      </c>
      <c r="B96">
        <v>86</v>
      </c>
      <c r="C96" t="s">
        <v>12</v>
      </c>
      <c r="D96" t="s">
        <v>7</v>
      </c>
      <c r="E96" t="s">
        <v>163</v>
      </c>
      <c r="F96">
        <v>638</v>
      </c>
      <c r="G96">
        <v>143</v>
      </c>
      <c r="H96">
        <v>129</v>
      </c>
      <c r="Q96">
        <v>86</v>
      </c>
      <c r="R96" t="s">
        <v>12</v>
      </c>
      <c r="S96" t="s">
        <v>7</v>
      </c>
      <c r="V96">
        <f>MIN(F96:H96)</f>
        <v>129</v>
      </c>
      <c r="AB96" s="3">
        <v>91</v>
      </c>
      <c r="AC96" s="3" t="s">
        <v>12</v>
      </c>
      <c r="AD96" s="3" t="s">
        <v>4</v>
      </c>
      <c r="AE96" s="10"/>
      <c r="AF96" s="10">
        <v>124</v>
      </c>
      <c r="AG96" s="10"/>
      <c r="AH96" s="10"/>
      <c r="AI96" s="10"/>
      <c r="AJ96" s="10"/>
      <c r="AL96">
        <f>MAX(AE96:AJ96)</f>
        <v>124</v>
      </c>
      <c r="AM96">
        <v>89</v>
      </c>
      <c r="AN96" s="3">
        <v>126</v>
      </c>
      <c r="AO96" s="3" t="s">
        <v>398</v>
      </c>
      <c r="AP96" s="3" t="s">
        <v>7</v>
      </c>
      <c r="AQ96" s="10"/>
      <c r="AR96" s="10"/>
      <c r="AS96" s="10">
        <v>91</v>
      </c>
      <c r="AT96" s="10"/>
      <c r="AU96" s="10"/>
      <c r="AV96" s="10"/>
      <c r="AX96">
        <f t="shared" si="1"/>
        <v>91</v>
      </c>
      <c r="AY96" s="13"/>
      <c r="AZ96" s="13"/>
      <c r="BA96">
        <v>113</v>
      </c>
      <c r="BB96" s="3">
        <v>101</v>
      </c>
      <c r="BC96" s="3" t="s">
        <v>56</v>
      </c>
      <c r="BD96" s="3" t="s">
        <v>7</v>
      </c>
      <c r="BE96" s="10"/>
      <c r="BF96" s="10"/>
      <c r="BG96" s="10">
        <v>114</v>
      </c>
      <c r="BH96" s="10"/>
      <c r="BI96" s="10"/>
      <c r="BJ96" s="10"/>
      <c r="BK96" s="13"/>
      <c r="BL96" s="13"/>
      <c r="BM96" s="13"/>
    </row>
    <row r="97" spans="1:65" x14ac:dyDescent="0.25">
      <c r="A97" s="1">
        <v>0.65902777777777777</v>
      </c>
      <c r="B97">
        <v>87</v>
      </c>
      <c r="C97" t="s">
        <v>63</v>
      </c>
      <c r="D97" t="s">
        <v>4</v>
      </c>
      <c r="E97" t="s">
        <v>164</v>
      </c>
      <c r="F97">
        <v>143</v>
      </c>
      <c r="G97">
        <v>256</v>
      </c>
      <c r="H97">
        <v>128</v>
      </c>
      <c r="Q97">
        <v>87</v>
      </c>
      <c r="R97" t="s">
        <v>63</v>
      </c>
      <c r="S97" t="s">
        <v>4</v>
      </c>
      <c r="U97">
        <f>MIN(F97:H97)</f>
        <v>128</v>
      </c>
      <c r="AB97" s="3">
        <v>89</v>
      </c>
      <c r="AC97" s="3" t="s">
        <v>12</v>
      </c>
      <c r="AD97" s="3" t="s">
        <v>4</v>
      </c>
      <c r="AE97" s="10"/>
      <c r="AF97" s="10">
        <v>125</v>
      </c>
      <c r="AG97" s="10"/>
      <c r="AH97" s="10"/>
      <c r="AI97" s="10"/>
      <c r="AJ97" s="10"/>
      <c r="AL97">
        <f>MAX(AE97:AJ97)</f>
        <v>125</v>
      </c>
      <c r="AM97">
        <v>90</v>
      </c>
      <c r="AN97" s="3">
        <v>124</v>
      </c>
      <c r="AO97" s="3" t="s">
        <v>12</v>
      </c>
      <c r="AP97" s="3" t="s">
        <v>4</v>
      </c>
      <c r="AQ97" s="10"/>
      <c r="AR97" s="10">
        <v>93</v>
      </c>
      <c r="AS97" s="10"/>
      <c r="AT97" s="10"/>
      <c r="AU97" s="10"/>
      <c r="AV97" s="10"/>
      <c r="AX97">
        <f t="shared" si="1"/>
        <v>93</v>
      </c>
      <c r="AY97" s="13"/>
      <c r="AZ97" s="13"/>
      <c r="BA97">
        <v>114</v>
      </c>
      <c r="BB97" s="3">
        <v>100</v>
      </c>
      <c r="BC97" s="3" t="s">
        <v>12</v>
      </c>
      <c r="BD97" s="3" t="s">
        <v>7</v>
      </c>
      <c r="BE97" s="10"/>
      <c r="BF97" s="10"/>
      <c r="BG97" s="10">
        <v>116</v>
      </c>
      <c r="BH97" s="10"/>
      <c r="BI97" s="10"/>
      <c r="BJ97" s="10"/>
      <c r="BK97" s="13"/>
      <c r="BL97" s="13"/>
      <c r="BM97" s="13"/>
    </row>
    <row r="98" spans="1:65" x14ac:dyDescent="0.25">
      <c r="A98" s="1">
        <v>0.66388888888888886</v>
      </c>
      <c r="B98">
        <v>88</v>
      </c>
      <c r="C98" t="s">
        <v>103</v>
      </c>
      <c r="D98" t="s">
        <v>92</v>
      </c>
      <c r="E98" t="s">
        <v>165</v>
      </c>
      <c r="F98">
        <v>127</v>
      </c>
      <c r="G98">
        <v>127</v>
      </c>
      <c r="H98">
        <v>127</v>
      </c>
      <c r="Q98">
        <v>88</v>
      </c>
      <c r="R98" t="s">
        <v>333</v>
      </c>
      <c r="S98" t="s">
        <v>333</v>
      </c>
      <c r="T98">
        <f>MIN(F98:H98)</f>
        <v>127</v>
      </c>
      <c r="AB98" s="3">
        <v>76</v>
      </c>
      <c r="AC98" s="3" t="s">
        <v>12</v>
      </c>
      <c r="AD98" s="3" t="s">
        <v>4</v>
      </c>
      <c r="AE98" s="10"/>
      <c r="AF98" s="10">
        <v>150</v>
      </c>
      <c r="AG98" s="10"/>
      <c r="AH98" s="10"/>
      <c r="AI98" s="10"/>
      <c r="AJ98" s="10"/>
      <c r="AL98">
        <f>MAX(AE98:AJ98)</f>
        <v>150</v>
      </c>
      <c r="AM98">
        <v>91</v>
      </c>
      <c r="AN98" s="3">
        <v>123</v>
      </c>
      <c r="AO98" s="3" t="s">
        <v>345</v>
      </c>
      <c r="AP98" s="3" t="s">
        <v>110</v>
      </c>
      <c r="AQ98" s="10"/>
      <c r="AR98" s="10"/>
      <c r="AS98" s="10"/>
      <c r="AT98" s="10"/>
      <c r="AU98" s="10">
        <v>93</v>
      </c>
      <c r="AV98" s="10"/>
      <c r="AX98">
        <f t="shared" si="1"/>
        <v>93</v>
      </c>
      <c r="AY98" s="13"/>
      <c r="AZ98" s="13"/>
      <c r="BA98">
        <v>129</v>
      </c>
      <c r="BB98" s="3">
        <v>86</v>
      </c>
      <c r="BC98" s="3" t="s">
        <v>12</v>
      </c>
      <c r="BD98" s="3" t="s">
        <v>7</v>
      </c>
      <c r="BE98" s="10"/>
      <c r="BF98" s="10"/>
      <c r="BG98" s="10">
        <v>129</v>
      </c>
      <c r="BH98" s="10"/>
      <c r="BI98" s="10"/>
      <c r="BJ98" s="10"/>
      <c r="BK98" s="13"/>
      <c r="BL98" s="13"/>
      <c r="BM98" s="13"/>
    </row>
    <row r="99" spans="1:65" x14ac:dyDescent="0.25">
      <c r="A99" s="1">
        <v>0.66875000000000007</v>
      </c>
      <c r="B99">
        <v>89</v>
      </c>
      <c r="C99" t="s">
        <v>12</v>
      </c>
      <c r="D99" t="s">
        <v>4</v>
      </c>
      <c r="E99" t="s">
        <v>166</v>
      </c>
      <c r="F99">
        <v>125</v>
      </c>
      <c r="G99">
        <v>125</v>
      </c>
      <c r="H99" t="s">
        <v>338</v>
      </c>
      <c r="Q99">
        <v>89</v>
      </c>
      <c r="R99" t="s">
        <v>12</v>
      </c>
      <c r="S99" t="s">
        <v>4</v>
      </c>
      <c r="U99">
        <f>MIN(F99:H99)</f>
        <v>125</v>
      </c>
      <c r="AB99" s="3">
        <v>52</v>
      </c>
      <c r="AC99" s="3" t="s">
        <v>12</v>
      </c>
      <c r="AD99" s="3" t="s">
        <v>4</v>
      </c>
      <c r="AE99" s="10"/>
      <c r="AF99" s="10">
        <v>171</v>
      </c>
      <c r="AG99" s="10"/>
      <c r="AH99" s="10"/>
      <c r="AI99" s="10"/>
      <c r="AJ99" s="10"/>
      <c r="AL99">
        <f>MAX(AE99:AJ99)</f>
        <v>171</v>
      </c>
      <c r="AM99">
        <v>92</v>
      </c>
      <c r="AN99" s="3">
        <v>122</v>
      </c>
      <c r="AO99" s="3" t="s">
        <v>348</v>
      </c>
      <c r="AP99" s="3" t="s">
        <v>4</v>
      </c>
      <c r="AQ99" s="10"/>
      <c r="AR99" s="10">
        <v>94</v>
      </c>
      <c r="AS99" s="10"/>
      <c r="AT99" s="10"/>
      <c r="AU99" s="10"/>
      <c r="AV99" s="10"/>
      <c r="AX99">
        <f t="shared" si="1"/>
        <v>94</v>
      </c>
      <c r="AY99" s="13"/>
      <c r="AZ99" s="13"/>
      <c r="BA99">
        <v>130</v>
      </c>
      <c r="BB99" s="3">
        <v>84</v>
      </c>
      <c r="BC99" s="3" t="s">
        <v>12</v>
      </c>
      <c r="BD99" s="3" t="s">
        <v>7</v>
      </c>
      <c r="BE99" s="10"/>
      <c r="BF99" s="10"/>
      <c r="BG99" s="10">
        <v>130</v>
      </c>
      <c r="BH99" s="10"/>
      <c r="BI99" s="10"/>
      <c r="BJ99" s="10"/>
      <c r="BK99" s="13"/>
      <c r="BL99" s="13"/>
      <c r="BM99" s="13"/>
    </row>
    <row r="100" spans="1:65" x14ac:dyDescent="0.25">
      <c r="A100" s="1">
        <v>0.67361111111111116</v>
      </c>
      <c r="B100">
        <v>90</v>
      </c>
      <c r="C100" t="s">
        <v>167</v>
      </c>
      <c r="D100" t="s">
        <v>168</v>
      </c>
      <c r="E100" t="s">
        <v>169</v>
      </c>
      <c r="F100">
        <v>124</v>
      </c>
      <c r="G100" t="s">
        <v>337</v>
      </c>
      <c r="H100" t="s">
        <v>338</v>
      </c>
      <c r="Q100">
        <v>90</v>
      </c>
      <c r="R100" t="s">
        <v>333</v>
      </c>
      <c r="S100" t="s">
        <v>333</v>
      </c>
      <c r="T100">
        <f>MIN(F100:H100)</f>
        <v>124</v>
      </c>
      <c r="AB100" s="3">
        <v>39</v>
      </c>
      <c r="AC100" s="3" t="s">
        <v>12</v>
      </c>
      <c r="AD100" s="3" t="s">
        <v>4</v>
      </c>
      <c r="AE100" s="10"/>
      <c r="AF100" s="10">
        <v>202</v>
      </c>
      <c r="AG100" s="10"/>
      <c r="AH100" s="10"/>
      <c r="AI100" s="10"/>
      <c r="AJ100" s="10"/>
      <c r="AL100">
        <f>MAX(AE100:AJ100)</f>
        <v>202</v>
      </c>
      <c r="AM100">
        <v>93</v>
      </c>
      <c r="AN100" s="3">
        <v>121</v>
      </c>
      <c r="AO100" s="3" t="s">
        <v>89</v>
      </c>
      <c r="AP100" s="3" t="s">
        <v>4</v>
      </c>
      <c r="AQ100" s="10"/>
      <c r="AR100" s="10">
        <v>95</v>
      </c>
      <c r="AS100" s="10"/>
      <c r="AT100" s="10"/>
      <c r="AU100" s="10"/>
      <c r="AV100" s="10"/>
      <c r="AX100">
        <f t="shared" si="1"/>
        <v>95</v>
      </c>
      <c r="AY100" s="13"/>
      <c r="AZ100" s="13"/>
      <c r="BA100">
        <v>133</v>
      </c>
      <c r="BB100" s="3">
        <v>82</v>
      </c>
      <c r="BC100" s="3" t="s">
        <v>12</v>
      </c>
      <c r="BD100" s="3" t="s">
        <v>7</v>
      </c>
      <c r="BE100" s="10"/>
      <c r="BF100" s="10"/>
      <c r="BG100" s="10">
        <v>142</v>
      </c>
      <c r="BH100" s="10"/>
      <c r="BI100" s="10"/>
      <c r="BJ100" s="10"/>
      <c r="BK100" s="13"/>
      <c r="BL100" s="13"/>
      <c r="BM100" s="13"/>
    </row>
    <row r="101" spans="1:65" x14ac:dyDescent="0.25">
      <c r="A101" s="1">
        <v>0.67847222222222225</v>
      </c>
      <c r="B101">
        <v>91</v>
      </c>
      <c r="C101" t="s">
        <v>12</v>
      </c>
      <c r="D101" t="s">
        <v>4</v>
      </c>
      <c r="E101" t="s">
        <v>170</v>
      </c>
      <c r="F101" t="s">
        <v>341</v>
      </c>
      <c r="G101">
        <v>124</v>
      </c>
      <c r="H101" t="s">
        <v>338</v>
      </c>
      <c r="Q101">
        <v>91</v>
      </c>
      <c r="R101" t="s">
        <v>12</v>
      </c>
      <c r="S101" t="s">
        <v>4</v>
      </c>
      <c r="U101">
        <f>MIN(F101:H101)</f>
        <v>124</v>
      </c>
      <c r="AB101" s="3">
        <v>33</v>
      </c>
      <c r="AC101" s="3" t="s">
        <v>12</v>
      </c>
      <c r="AD101" s="3" t="s">
        <v>4</v>
      </c>
      <c r="AE101" s="10"/>
      <c r="AF101" s="10">
        <v>213</v>
      </c>
      <c r="AG101" s="10"/>
      <c r="AH101" s="10"/>
      <c r="AI101" s="10"/>
      <c r="AJ101" s="10"/>
      <c r="AL101">
        <f>MAX(AE101:AJ101)</f>
        <v>213</v>
      </c>
      <c r="AM101">
        <v>94</v>
      </c>
      <c r="AN101" s="3">
        <v>70</v>
      </c>
      <c r="AO101" s="3" t="s">
        <v>108</v>
      </c>
      <c r="AP101" s="3" t="s">
        <v>4</v>
      </c>
      <c r="AQ101" s="10"/>
      <c r="AR101" s="10">
        <v>96</v>
      </c>
      <c r="AS101" s="10"/>
      <c r="AT101" s="10"/>
      <c r="AU101" s="10"/>
      <c r="AV101" s="10"/>
      <c r="AX101">
        <f t="shared" si="1"/>
        <v>96</v>
      </c>
      <c r="AY101" s="13"/>
      <c r="AZ101" s="13"/>
      <c r="BA101">
        <v>135</v>
      </c>
      <c r="BB101" s="3">
        <v>80</v>
      </c>
      <c r="BC101" s="3" t="s">
        <v>12</v>
      </c>
      <c r="BD101" s="3" t="s">
        <v>7</v>
      </c>
      <c r="BE101" s="10"/>
      <c r="BF101" s="10"/>
      <c r="BG101" s="10">
        <v>145</v>
      </c>
      <c r="BH101" s="10"/>
      <c r="BI101" s="10"/>
      <c r="BJ101" s="10"/>
      <c r="BK101" s="13"/>
      <c r="BL101" s="13"/>
      <c r="BM101" s="13"/>
    </row>
    <row r="102" spans="1:65" x14ac:dyDescent="0.25">
      <c r="A102" s="1">
        <v>0.68402777777777779</v>
      </c>
      <c r="B102">
        <v>92</v>
      </c>
      <c r="C102" t="s">
        <v>114</v>
      </c>
      <c r="D102" t="s">
        <v>61</v>
      </c>
      <c r="E102" t="s">
        <v>171</v>
      </c>
      <c r="F102">
        <v>144</v>
      </c>
      <c r="G102">
        <v>122</v>
      </c>
      <c r="H102">
        <v>144</v>
      </c>
      <c r="Q102">
        <v>92</v>
      </c>
      <c r="R102" t="s">
        <v>333</v>
      </c>
      <c r="S102" t="s">
        <v>61</v>
      </c>
      <c r="Y102">
        <f>MIN(F102:H102)</f>
        <v>122</v>
      </c>
      <c r="AB102" s="3">
        <v>31</v>
      </c>
      <c r="AC102" s="3" t="s">
        <v>12</v>
      </c>
      <c r="AD102" s="3" t="s">
        <v>4</v>
      </c>
      <c r="AE102" s="10"/>
      <c r="AF102" s="10">
        <v>219</v>
      </c>
      <c r="AG102" s="10"/>
      <c r="AH102" s="10"/>
      <c r="AI102" s="10"/>
      <c r="AJ102" s="10"/>
      <c r="AL102">
        <f>MAX(AE102:AJ102)</f>
        <v>219</v>
      </c>
      <c r="AM102">
        <v>95</v>
      </c>
      <c r="AN102" s="3">
        <v>65</v>
      </c>
      <c r="AO102" s="3" t="s">
        <v>63</v>
      </c>
      <c r="AP102" s="3" t="s">
        <v>4</v>
      </c>
      <c r="AQ102" s="10"/>
      <c r="AR102" s="10">
        <v>97</v>
      </c>
      <c r="AS102" s="10"/>
      <c r="AT102" s="10"/>
      <c r="AU102" s="10"/>
      <c r="AV102" s="10"/>
      <c r="AX102">
        <f t="shared" si="1"/>
        <v>97</v>
      </c>
      <c r="AY102" s="13"/>
      <c r="AZ102" s="13"/>
      <c r="BA102">
        <v>137</v>
      </c>
      <c r="BB102" s="3">
        <v>77</v>
      </c>
      <c r="BC102" s="3" t="s">
        <v>404</v>
      </c>
      <c r="BD102" s="3" t="s">
        <v>7</v>
      </c>
      <c r="BE102" s="10"/>
      <c r="BF102" s="10"/>
      <c r="BG102" s="10">
        <v>148</v>
      </c>
      <c r="BH102" s="10"/>
      <c r="BI102" s="10"/>
      <c r="BJ102" s="10"/>
      <c r="BK102" s="13"/>
      <c r="BL102" s="13"/>
      <c r="BM102" s="13"/>
    </row>
    <row r="103" spans="1:65" x14ac:dyDescent="0.25">
      <c r="A103" s="1">
        <v>0.68888888888888899</v>
      </c>
      <c r="B103">
        <v>93</v>
      </c>
      <c r="C103" t="s">
        <v>172</v>
      </c>
      <c r="D103" t="s">
        <v>173</v>
      </c>
      <c r="E103" t="s">
        <v>174</v>
      </c>
      <c r="F103">
        <v>298</v>
      </c>
      <c r="G103">
        <v>257</v>
      </c>
      <c r="H103">
        <v>122</v>
      </c>
      <c r="Q103">
        <v>93</v>
      </c>
      <c r="R103" t="s">
        <v>347</v>
      </c>
      <c r="S103" t="s">
        <v>333</v>
      </c>
      <c r="T103">
        <f>MIN(F103:H103)</f>
        <v>122</v>
      </c>
      <c r="AB103" s="3">
        <v>32</v>
      </c>
      <c r="AC103" s="3" t="s">
        <v>12</v>
      </c>
      <c r="AD103" s="3" t="s">
        <v>4</v>
      </c>
      <c r="AE103" s="10"/>
      <c r="AF103" s="10">
        <v>219</v>
      </c>
      <c r="AG103" s="10"/>
      <c r="AH103" s="10"/>
      <c r="AI103" s="10"/>
      <c r="AJ103" s="10"/>
      <c r="AL103">
        <f>MAX(AE103:AJ103)</f>
        <v>219</v>
      </c>
      <c r="AM103">
        <v>96</v>
      </c>
      <c r="AN103" s="3">
        <v>120</v>
      </c>
      <c r="AO103" s="3" t="s">
        <v>12</v>
      </c>
      <c r="AP103" s="3" t="s">
        <v>7</v>
      </c>
      <c r="AQ103" s="10"/>
      <c r="AR103" s="10"/>
      <c r="AS103" s="10">
        <v>98</v>
      </c>
      <c r="AT103" s="10"/>
      <c r="AU103" s="10"/>
      <c r="AV103" s="10"/>
      <c r="AX103">
        <f t="shared" si="1"/>
        <v>98</v>
      </c>
      <c r="AY103" s="13"/>
      <c r="AZ103" s="13"/>
      <c r="BA103">
        <v>181</v>
      </c>
      <c r="BB103" s="3">
        <v>24</v>
      </c>
      <c r="BC103" s="3" t="s">
        <v>56</v>
      </c>
      <c r="BD103" s="3" t="s">
        <v>7</v>
      </c>
      <c r="BE103" s="10"/>
      <c r="BF103" s="10"/>
      <c r="BG103" s="10">
        <v>270</v>
      </c>
      <c r="BH103" s="10"/>
      <c r="BI103" s="10"/>
      <c r="BJ103" s="10"/>
      <c r="BK103" s="13"/>
      <c r="BL103" s="13"/>
      <c r="BM103" s="13"/>
    </row>
    <row r="104" spans="1:65" x14ac:dyDescent="0.25">
      <c r="A104" s="1">
        <v>0.69374999999999998</v>
      </c>
      <c r="B104">
        <v>94</v>
      </c>
      <c r="C104" t="s">
        <v>63</v>
      </c>
      <c r="D104" t="s">
        <v>4</v>
      </c>
      <c r="E104" t="s">
        <v>123</v>
      </c>
      <c r="F104">
        <v>121</v>
      </c>
      <c r="G104">
        <v>121</v>
      </c>
      <c r="H104">
        <v>121</v>
      </c>
      <c r="Q104">
        <v>94</v>
      </c>
      <c r="R104" t="s">
        <v>63</v>
      </c>
      <c r="S104" t="s">
        <v>4</v>
      </c>
      <c r="U104">
        <f>MIN(F104:H104)</f>
        <v>121</v>
      </c>
      <c r="AB104" s="3">
        <v>23</v>
      </c>
      <c r="AC104" s="3" t="s">
        <v>12</v>
      </c>
      <c r="AD104" s="3" t="s">
        <v>4</v>
      </c>
      <c r="AE104" s="10"/>
      <c r="AF104" s="10">
        <v>283</v>
      </c>
      <c r="AG104" s="10"/>
      <c r="AH104" s="10"/>
      <c r="AI104" s="10"/>
      <c r="AJ104" s="10"/>
      <c r="AL104">
        <f>MAX(AE104:AJ104)</f>
        <v>283</v>
      </c>
      <c r="AM104">
        <v>97</v>
      </c>
      <c r="AN104" s="3">
        <v>68</v>
      </c>
      <c r="AO104" s="3" t="s">
        <v>408</v>
      </c>
      <c r="AP104" s="3" t="s">
        <v>4</v>
      </c>
      <c r="AQ104" s="10"/>
      <c r="AR104" s="10">
        <v>99</v>
      </c>
      <c r="AS104" s="10"/>
      <c r="AT104" s="10"/>
      <c r="AU104" s="10"/>
      <c r="AV104" s="10"/>
      <c r="AX104">
        <f t="shared" si="1"/>
        <v>99</v>
      </c>
      <c r="AY104" s="13"/>
      <c r="AZ104" s="13"/>
      <c r="BA104">
        <v>187</v>
      </c>
      <c r="BB104" s="3">
        <v>63</v>
      </c>
      <c r="BC104" s="3" t="s">
        <v>405</v>
      </c>
      <c r="BD104" s="3" t="s">
        <v>7</v>
      </c>
      <c r="BE104" s="10"/>
      <c r="BF104" s="10"/>
      <c r="BG104" s="10">
        <v>328</v>
      </c>
      <c r="BH104" s="10"/>
      <c r="BI104" s="10"/>
      <c r="BJ104" s="10"/>
      <c r="BK104" s="13"/>
      <c r="BL104" s="13"/>
      <c r="BM104" s="13"/>
    </row>
    <row r="105" spans="1:65" x14ac:dyDescent="0.25">
      <c r="A105" s="1">
        <v>0.69861111111111107</v>
      </c>
      <c r="B105">
        <v>95</v>
      </c>
      <c r="C105" t="s">
        <v>175</v>
      </c>
      <c r="D105" t="s">
        <v>110</v>
      </c>
      <c r="E105" t="s">
        <v>176</v>
      </c>
      <c r="F105">
        <v>120</v>
      </c>
      <c r="G105">
        <v>120</v>
      </c>
      <c r="H105">
        <v>120</v>
      </c>
      <c r="Q105">
        <v>95</v>
      </c>
      <c r="R105" t="s">
        <v>345</v>
      </c>
      <c r="S105" t="s">
        <v>110</v>
      </c>
      <c r="X105">
        <f>MIN(F105:H105)</f>
        <v>120</v>
      </c>
      <c r="AB105" s="3">
        <v>21</v>
      </c>
      <c r="AC105" s="3" t="s">
        <v>12</v>
      </c>
      <c r="AD105" s="3" t="s">
        <v>4</v>
      </c>
      <c r="AE105" s="10"/>
      <c r="AF105" s="10">
        <v>297</v>
      </c>
      <c r="AG105" s="10"/>
      <c r="AH105" s="10"/>
      <c r="AI105" s="10"/>
      <c r="AJ105" s="10"/>
      <c r="AL105">
        <f>MAX(AE105:AJ105)</f>
        <v>297</v>
      </c>
      <c r="AM105">
        <v>98</v>
      </c>
      <c r="AN105" s="3">
        <v>119</v>
      </c>
      <c r="AO105" s="3" t="s">
        <v>115</v>
      </c>
      <c r="AP105" s="3" t="s">
        <v>7</v>
      </c>
      <c r="AQ105" s="10"/>
      <c r="AR105" s="10"/>
      <c r="AS105" s="10">
        <v>100</v>
      </c>
      <c r="AT105" s="10"/>
      <c r="AU105" s="10"/>
      <c r="AV105" s="10"/>
      <c r="AX105">
        <f t="shared" si="1"/>
        <v>100</v>
      </c>
      <c r="AY105" s="13"/>
      <c r="AZ105" s="13"/>
      <c r="BA105">
        <v>196</v>
      </c>
      <c r="BB105" s="3">
        <v>61</v>
      </c>
      <c r="BC105" s="3" t="s">
        <v>97</v>
      </c>
      <c r="BD105" s="3" t="s">
        <v>7</v>
      </c>
      <c r="BE105" s="10"/>
      <c r="BF105" s="10"/>
      <c r="BG105" s="10">
        <v>500</v>
      </c>
      <c r="BH105" s="10"/>
      <c r="BI105" s="10"/>
      <c r="BJ105" s="10"/>
      <c r="BK105" s="13"/>
      <c r="BL105" s="13"/>
      <c r="BM105" s="13"/>
    </row>
    <row r="106" spans="1:65" x14ac:dyDescent="0.25">
      <c r="A106" s="1">
        <v>0.70347222222222217</v>
      </c>
      <c r="B106">
        <v>96</v>
      </c>
      <c r="C106" t="s">
        <v>12</v>
      </c>
      <c r="D106" t="s">
        <v>4</v>
      </c>
      <c r="E106" t="s">
        <v>177</v>
      </c>
      <c r="F106">
        <v>122</v>
      </c>
      <c r="G106" t="s">
        <v>337</v>
      </c>
      <c r="H106">
        <v>120</v>
      </c>
      <c r="Q106">
        <v>96</v>
      </c>
      <c r="R106" t="s">
        <v>12</v>
      </c>
      <c r="S106" t="s">
        <v>4</v>
      </c>
      <c r="U106">
        <f>MIN(F106:H106)</f>
        <v>120</v>
      </c>
      <c r="AB106" s="3">
        <v>14</v>
      </c>
      <c r="AC106" s="3" t="s">
        <v>12</v>
      </c>
      <c r="AD106" s="3" t="s">
        <v>4</v>
      </c>
      <c r="AE106" s="10"/>
      <c r="AF106" s="10">
        <v>425</v>
      </c>
      <c r="AG106" s="10"/>
      <c r="AH106" s="10"/>
      <c r="AI106" s="10"/>
      <c r="AJ106" s="10"/>
      <c r="AL106">
        <f>MAX(AE106:AJ106)</f>
        <v>425</v>
      </c>
      <c r="AM106">
        <v>99</v>
      </c>
      <c r="AN106" s="3">
        <v>118</v>
      </c>
      <c r="AO106" s="3" t="s">
        <v>345</v>
      </c>
      <c r="AP106" s="3" t="s">
        <v>4</v>
      </c>
      <c r="AQ106" s="10"/>
      <c r="AR106" s="10">
        <v>100</v>
      </c>
      <c r="AS106" s="10"/>
      <c r="AT106" s="10"/>
      <c r="AU106" s="10"/>
      <c r="AV106" s="10"/>
      <c r="AX106">
        <f t="shared" si="1"/>
        <v>100</v>
      </c>
      <c r="AY106" s="13"/>
      <c r="AZ106" s="13"/>
      <c r="BA106">
        <v>206</v>
      </c>
      <c r="BB106" s="3">
        <v>3</v>
      </c>
      <c r="BC106" s="3" t="s">
        <v>6</v>
      </c>
      <c r="BD106" s="3" t="s">
        <v>7</v>
      </c>
      <c r="BE106" s="10"/>
      <c r="BF106" s="10"/>
      <c r="BG106" s="10">
        <v>1020</v>
      </c>
      <c r="BH106" s="10"/>
      <c r="BI106" s="10"/>
      <c r="BJ106" s="10"/>
      <c r="BK106" s="13"/>
      <c r="BL106" s="13"/>
      <c r="BM106" s="13"/>
    </row>
    <row r="107" spans="1:65" x14ac:dyDescent="0.25">
      <c r="A107" s="1">
        <v>0.70833333333333337</v>
      </c>
      <c r="B107">
        <v>97</v>
      </c>
      <c r="C107" t="s">
        <v>115</v>
      </c>
      <c r="D107" t="s">
        <v>4</v>
      </c>
      <c r="E107" t="s">
        <v>178</v>
      </c>
      <c r="F107">
        <v>156</v>
      </c>
      <c r="G107">
        <v>120</v>
      </c>
      <c r="H107">
        <v>120</v>
      </c>
      <c r="Q107">
        <v>97</v>
      </c>
      <c r="R107" t="s">
        <v>115</v>
      </c>
      <c r="S107" t="s">
        <v>4</v>
      </c>
      <c r="U107">
        <f>MIN(F107:H107)</f>
        <v>120</v>
      </c>
      <c r="AB107" s="3">
        <v>11</v>
      </c>
      <c r="AC107" s="3" t="s">
        <v>12</v>
      </c>
      <c r="AD107" s="3" t="s">
        <v>4</v>
      </c>
      <c r="AE107" s="10"/>
      <c r="AF107" s="10">
        <v>526</v>
      </c>
      <c r="AG107" s="10"/>
      <c r="AH107" s="10"/>
      <c r="AI107" s="10"/>
      <c r="AJ107" s="10"/>
      <c r="AL107">
        <f>MAX(AE107:AJ107)</f>
        <v>526</v>
      </c>
      <c r="AM107">
        <v>100</v>
      </c>
      <c r="AN107" s="3">
        <v>117</v>
      </c>
      <c r="AO107" s="3" t="s">
        <v>346</v>
      </c>
      <c r="AP107" s="3" t="s">
        <v>4</v>
      </c>
      <c r="AQ107" s="10"/>
      <c r="AR107" s="10">
        <v>103</v>
      </c>
      <c r="AS107" s="10"/>
      <c r="AT107" s="10"/>
      <c r="AU107" s="10"/>
      <c r="AV107" s="10"/>
      <c r="AX107">
        <f t="shared" si="1"/>
        <v>103</v>
      </c>
      <c r="AY107" s="13"/>
      <c r="AZ107" s="13"/>
      <c r="BA107">
        <v>207</v>
      </c>
      <c r="BB107" s="3">
        <v>58</v>
      </c>
      <c r="BC107" s="3" t="s">
        <v>97</v>
      </c>
      <c r="BD107" s="3" t="s">
        <v>7</v>
      </c>
      <c r="BE107" s="10"/>
      <c r="BF107" s="10"/>
      <c r="BG107" s="10">
        <v>1198</v>
      </c>
      <c r="BH107" s="10"/>
      <c r="BI107" s="10"/>
      <c r="BJ107" s="10"/>
      <c r="BK107" s="13"/>
      <c r="BL107" s="13"/>
      <c r="BM107" s="13"/>
    </row>
    <row r="108" spans="1:65" x14ac:dyDescent="0.25">
      <c r="A108" s="1">
        <v>0.71319444444444446</v>
      </c>
      <c r="B108">
        <v>98</v>
      </c>
      <c r="C108" t="s">
        <v>179</v>
      </c>
      <c r="D108" t="s">
        <v>61</v>
      </c>
      <c r="E108" t="s">
        <v>46</v>
      </c>
      <c r="F108">
        <v>181</v>
      </c>
      <c r="G108">
        <v>119</v>
      </c>
      <c r="H108">
        <v>2773</v>
      </c>
      <c r="Q108">
        <v>98</v>
      </c>
      <c r="R108" t="s">
        <v>333</v>
      </c>
      <c r="S108" t="s">
        <v>61</v>
      </c>
      <c r="Y108">
        <f>MIN(F108:H108)</f>
        <v>119</v>
      </c>
      <c r="AB108" s="5">
        <v>48</v>
      </c>
      <c r="AC108" s="5" t="s">
        <v>12</v>
      </c>
      <c r="AD108" s="5" t="s">
        <v>31</v>
      </c>
      <c r="AE108" s="11"/>
      <c r="AF108" s="11"/>
      <c r="AG108" s="11"/>
      <c r="AH108" s="11">
        <v>183</v>
      </c>
      <c r="AI108" s="11"/>
      <c r="AJ108" s="11"/>
      <c r="AL108">
        <f>MAX(AE108:AJ108)</f>
        <v>183</v>
      </c>
      <c r="AM108">
        <v>101</v>
      </c>
      <c r="AN108" s="3">
        <v>116</v>
      </c>
      <c r="AO108" s="3" t="s">
        <v>399</v>
      </c>
      <c r="AP108" s="3" t="s">
        <v>7</v>
      </c>
      <c r="AQ108" s="10"/>
      <c r="AR108" s="10"/>
      <c r="AS108" s="10">
        <v>106</v>
      </c>
      <c r="AT108" s="10"/>
      <c r="AU108" s="10"/>
      <c r="AV108" s="10"/>
      <c r="AX108">
        <f t="shared" si="1"/>
        <v>106</v>
      </c>
      <c r="AY108" s="13"/>
      <c r="AZ108" s="13"/>
      <c r="BA108">
        <v>17</v>
      </c>
      <c r="BB108" s="3">
        <v>201</v>
      </c>
      <c r="BC108" s="3" t="s">
        <v>115</v>
      </c>
      <c r="BD108" s="3" t="s">
        <v>4</v>
      </c>
      <c r="BE108" s="10"/>
      <c r="BF108" s="10">
        <v>49</v>
      </c>
      <c r="BG108" s="10"/>
      <c r="BH108" s="10"/>
      <c r="BI108" s="10"/>
      <c r="BJ108" s="10"/>
      <c r="BK108" s="13"/>
      <c r="BL108" s="13"/>
      <c r="BM108" s="13"/>
    </row>
    <row r="109" spans="1:65" x14ac:dyDescent="0.25">
      <c r="A109" s="1">
        <v>0.71875</v>
      </c>
      <c r="B109">
        <v>99</v>
      </c>
      <c r="C109" t="s">
        <v>180</v>
      </c>
      <c r="D109" t="s">
        <v>84</v>
      </c>
      <c r="E109" t="s">
        <v>142</v>
      </c>
      <c r="F109">
        <v>117</v>
      </c>
      <c r="G109">
        <v>117</v>
      </c>
      <c r="H109">
        <v>117</v>
      </c>
      <c r="Q109">
        <v>99</v>
      </c>
      <c r="R109" t="s">
        <v>333</v>
      </c>
      <c r="S109" t="s">
        <v>4</v>
      </c>
      <c r="U109">
        <f>MIN(F109:H109)</f>
        <v>117</v>
      </c>
      <c r="AB109" s="5">
        <v>12</v>
      </c>
      <c r="AC109" s="5" t="s">
        <v>12</v>
      </c>
      <c r="AD109" s="5" t="s">
        <v>31</v>
      </c>
      <c r="AE109" s="11"/>
      <c r="AF109" s="11"/>
      <c r="AG109" s="11"/>
      <c r="AH109" s="11">
        <v>478</v>
      </c>
      <c r="AI109" s="11"/>
      <c r="AJ109" s="11"/>
      <c r="AL109">
        <f>MAX(AE109:AJ109)</f>
        <v>478</v>
      </c>
      <c r="AM109">
        <v>102</v>
      </c>
      <c r="AN109" s="3">
        <v>113</v>
      </c>
      <c r="AO109" s="3" t="s">
        <v>347</v>
      </c>
      <c r="AP109" s="3" t="s">
        <v>4</v>
      </c>
      <c r="AQ109" s="10"/>
      <c r="AR109" s="10">
        <v>108</v>
      </c>
      <c r="AS109" s="10"/>
      <c r="AT109" s="10"/>
      <c r="AU109" s="10"/>
      <c r="AV109" s="10"/>
      <c r="AX109">
        <f t="shared" si="1"/>
        <v>108</v>
      </c>
      <c r="AY109" s="13"/>
      <c r="AZ109" s="13"/>
      <c r="BA109">
        <v>25</v>
      </c>
      <c r="BB109" s="3">
        <v>192</v>
      </c>
      <c r="BC109" s="3" t="s">
        <v>115</v>
      </c>
      <c r="BD109" s="3" t="s">
        <v>4</v>
      </c>
      <c r="BE109" s="10"/>
      <c r="BF109" s="10">
        <v>58</v>
      </c>
      <c r="BG109" s="10"/>
      <c r="BH109" s="10"/>
      <c r="BI109" s="10"/>
      <c r="BJ109" s="10"/>
      <c r="BK109" s="13"/>
      <c r="BL109" s="13"/>
      <c r="BM109" s="13"/>
    </row>
    <row r="110" spans="1:65" x14ac:dyDescent="0.25">
      <c r="A110" s="1">
        <v>0.72361111111111109</v>
      </c>
      <c r="B110">
        <v>100</v>
      </c>
      <c r="C110" t="s">
        <v>12</v>
      </c>
      <c r="D110" t="s">
        <v>7</v>
      </c>
      <c r="E110" t="s">
        <v>170</v>
      </c>
      <c r="F110">
        <v>495</v>
      </c>
      <c r="G110" t="s">
        <v>340</v>
      </c>
      <c r="H110">
        <v>116</v>
      </c>
      <c r="Q110">
        <v>100</v>
      </c>
      <c r="R110" t="s">
        <v>12</v>
      </c>
      <c r="S110" t="s">
        <v>7</v>
      </c>
      <c r="V110">
        <f>MIN(F110:H110)</f>
        <v>116</v>
      </c>
      <c r="AB110" s="5">
        <v>10</v>
      </c>
      <c r="AC110" s="5" t="s">
        <v>12</v>
      </c>
      <c r="AD110" s="5" t="s">
        <v>31</v>
      </c>
      <c r="AE110" s="11"/>
      <c r="AF110" s="11"/>
      <c r="AG110" s="11"/>
      <c r="AH110" s="11">
        <v>540</v>
      </c>
      <c r="AI110" s="11"/>
      <c r="AJ110" s="11"/>
      <c r="AL110">
        <f>MAX(AE110:AJ110)</f>
        <v>540</v>
      </c>
      <c r="AM110">
        <v>103</v>
      </c>
      <c r="AN110" s="3">
        <v>111</v>
      </c>
      <c r="AO110" s="3" t="s">
        <v>393</v>
      </c>
      <c r="AP110" s="3" t="s">
        <v>7</v>
      </c>
      <c r="AQ110" s="10"/>
      <c r="AR110" s="10"/>
      <c r="AS110" s="10">
        <v>108</v>
      </c>
      <c r="AT110" s="10"/>
      <c r="AU110" s="10"/>
      <c r="AV110" s="10"/>
      <c r="AX110">
        <f t="shared" si="1"/>
        <v>108</v>
      </c>
      <c r="AY110" s="13"/>
      <c r="AZ110" s="13"/>
      <c r="BA110">
        <v>26</v>
      </c>
      <c r="BB110" s="3">
        <v>195</v>
      </c>
      <c r="BC110" s="3" t="s">
        <v>115</v>
      </c>
      <c r="BD110" s="3" t="s">
        <v>4</v>
      </c>
      <c r="BE110" s="10"/>
      <c r="BF110" s="10">
        <v>58</v>
      </c>
      <c r="BG110" s="10"/>
      <c r="BH110" s="10"/>
      <c r="BI110" s="10"/>
      <c r="BJ110" s="10"/>
      <c r="BK110" s="13"/>
      <c r="BL110" s="13"/>
      <c r="BM110" s="13"/>
    </row>
    <row r="111" spans="1:65" x14ac:dyDescent="0.25">
      <c r="A111" s="1">
        <v>0.7284722222222223</v>
      </c>
      <c r="B111">
        <v>101</v>
      </c>
      <c r="C111" t="s">
        <v>181</v>
      </c>
      <c r="D111" t="s">
        <v>7</v>
      </c>
      <c r="E111" t="s">
        <v>20</v>
      </c>
      <c r="F111">
        <v>1175</v>
      </c>
      <c r="G111">
        <v>114</v>
      </c>
      <c r="H111">
        <v>2048</v>
      </c>
      <c r="Q111">
        <v>101</v>
      </c>
      <c r="R111" t="s">
        <v>56</v>
      </c>
      <c r="S111" t="s">
        <v>7</v>
      </c>
      <c r="V111">
        <f>MIN(F111:H111)</f>
        <v>114</v>
      </c>
      <c r="AB111" s="3">
        <v>5</v>
      </c>
      <c r="AC111" s="3" t="s">
        <v>12</v>
      </c>
      <c r="AD111" s="3" t="s">
        <v>364</v>
      </c>
      <c r="AE111" s="10">
        <v>939</v>
      </c>
      <c r="AF111" s="10"/>
      <c r="AG111" s="10"/>
      <c r="AH111" s="10"/>
      <c r="AI111" s="10"/>
      <c r="AJ111" s="10"/>
      <c r="AL111">
        <f>MAX(AE111:AJ111)</f>
        <v>939</v>
      </c>
      <c r="AM111">
        <v>104</v>
      </c>
      <c r="AN111" s="3">
        <v>114</v>
      </c>
      <c r="AO111" s="3" t="s">
        <v>400</v>
      </c>
      <c r="AP111" s="3" t="s">
        <v>7</v>
      </c>
      <c r="AQ111" s="10"/>
      <c r="AR111" s="10"/>
      <c r="AS111" s="10">
        <v>108</v>
      </c>
      <c r="AT111" s="10"/>
      <c r="AU111" s="10"/>
      <c r="AV111" s="10"/>
      <c r="AX111">
        <f t="shared" si="1"/>
        <v>108</v>
      </c>
      <c r="AY111" s="13"/>
      <c r="AZ111" s="13"/>
      <c r="BA111">
        <v>32</v>
      </c>
      <c r="BB111" s="3">
        <v>186</v>
      </c>
      <c r="BC111" s="3" t="s">
        <v>115</v>
      </c>
      <c r="BD111" s="3" t="s">
        <v>4</v>
      </c>
      <c r="BE111" s="10"/>
      <c r="BF111" s="10">
        <v>62</v>
      </c>
      <c r="BG111" s="10"/>
      <c r="BH111" s="10"/>
      <c r="BI111" s="10"/>
      <c r="BJ111" s="10"/>
      <c r="BK111" s="13"/>
      <c r="BL111" s="13"/>
      <c r="BM111" s="13"/>
    </row>
    <row r="112" spans="1:65" x14ac:dyDescent="0.25">
      <c r="A112" s="1">
        <v>0.73263888888888884</v>
      </c>
      <c r="B112" t="s">
        <v>119</v>
      </c>
      <c r="C112" t="s">
        <v>182</v>
      </c>
      <c r="AB112" s="5">
        <v>129</v>
      </c>
      <c r="AC112" s="5" t="s">
        <v>348</v>
      </c>
      <c r="AD112" s="5" t="s">
        <v>7</v>
      </c>
      <c r="AE112" s="11"/>
      <c r="AF112" s="11"/>
      <c r="AG112" s="11">
        <v>89</v>
      </c>
      <c r="AH112" s="11"/>
      <c r="AI112" s="11"/>
      <c r="AJ112" s="11"/>
      <c r="AL112">
        <f>MAX(AE112:AJ112)</f>
        <v>89</v>
      </c>
      <c r="AM112">
        <v>105</v>
      </c>
      <c r="AN112" s="3">
        <v>115</v>
      </c>
      <c r="AO112" s="3" t="s">
        <v>386</v>
      </c>
      <c r="AP112" s="3" t="s">
        <v>31</v>
      </c>
      <c r="AQ112" s="10"/>
      <c r="AR112" s="10"/>
      <c r="AS112" s="10"/>
      <c r="AT112" s="10">
        <v>108</v>
      </c>
      <c r="AU112" s="10"/>
      <c r="AV112" s="10"/>
      <c r="AX112">
        <f t="shared" si="1"/>
        <v>108</v>
      </c>
      <c r="AY112" s="13"/>
      <c r="AZ112" s="13"/>
      <c r="BA112">
        <v>43</v>
      </c>
      <c r="BB112" s="3">
        <v>174</v>
      </c>
      <c r="BC112" s="3" t="s">
        <v>207</v>
      </c>
      <c r="BD112" s="3" t="s">
        <v>4</v>
      </c>
      <c r="BE112" s="10"/>
      <c r="BF112" s="10">
        <v>67</v>
      </c>
      <c r="BG112" s="10"/>
      <c r="BH112" s="10"/>
      <c r="BI112" s="10"/>
      <c r="BJ112" s="10"/>
      <c r="BK112" s="13"/>
      <c r="BL112" s="13"/>
      <c r="BM112" s="13"/>
    </row>
    <row r="113" spans="1:65" x14ac:dyDescent="0.25">
      <c r="A113" s="1">
        <v>0.77708333333333324</v>
      </c>
      <c r="B113">
        <v>102</v>
      </c>
      <c r="C113" t="s">
        <v>183</v>
      </c>
      <c r="AB113" s="3">
        <v>122</v>
      </c>
      <c r="AC113" s="3" t="s">
        <v>348</v>
      </c>
      <c r="AD113" s="3" t="s">
        <v>4</v>
      </c>
      <c r="AE113" s="10"/>
      <c r="AF113" s="10">
        <v>94</v>
      </c>
      <c r="AG113" s="10"/>
      <c r="AH113" s="10"/>
      <c r="AI113" s="10"/>
      <c r="AJ113" s="10"/>
      <c r="AL113">
        <f>MAX(AE113:AJ113)</f>
        <v>94</v>
      </c>
      <c r="AM113">
        <v>106</v>
      </c>
      <c r="AN113" s="3">
        <v>112</v>
      </c>
      <c r="AO113" s="3" t="s">
        <v>371</v>
      </c>
      <c r="AP113" s="3" t="s">
        <v>369</v>
      </c>
      <c r="AQ113" s="10">
        <v>108</v>
      </c>
      <c r="AR113" s="10"/>
      <c r="AS113" s="10"/>
      <c r="AT113" s="10"/>
      <c r="AU113" s="10"/>
      <c r="AV113" s="10"/>
      <c r="AX113">
        <f t="shared" si="1"/>
        <v>108</v>
      </c>
      <c r="AY113" s="13"/>
      <c r="AZ113" s="13"/>
      <c r="BA113">
        <v>45</v>
      </c>
      <c r="BB113" s="3">
        <v>173</v>
      </c>
      <c r="BC113" s="3" t="s">
        <v>12</v>
      </c>
      <c r="BD113" s="3" t="s">
        <v>4</v>
      </c>
      <c r="BE113" s="10"/>
      <c r="BF113" s="10">
        <v>68</v>
      </c>
      <c r="BG113" s="10"/>
      <c r="BH113" s="10"/>
      <c r="BI113" s="10"/>
      <c r="BJ113" s="10"/>
      <c r="BK113" s="13"/>
      <c r="BL113" s="13"/>
      <c r="BM113" s="13"/>
    </row>
    <row r="114" spans="1:65" x14ac:dyDescent="0.25">
      <c r="A114" s="1">
        <v>0.80694444444444446</v>
      </c>
      <c r="B114">
        <v>103</v>
      </c>
      <c r="C114" t="s">
        <v>184</v>
      </c>
      <c r="AB114" s="5">
        <v>207</v>
      </c>
      <c r="AC114" s="5" t="s">
        <v>345</v>
      </c>
      <c r="AD114" s="5" t="s">
        <v>7</v>
      </c>
      <c r="AE114" s="11"/>
      <c r="AF114" s="11"/>
      <c r="AG114" s="11">
        <v>39</v>
      </c>
      <c r="AH114" s="11"/>
      <c r="AI114" s="11"/>
      <c r="AJ114" s="11"/>
      <c r="AL114">
        <f>MAX(AE114:AJ114)</f>
        <v>39</v>
      </c>
      <c r="AM114">
        <v>107</v>
      </c>
      <c r="AN114" s="3">
        <v>110</v>
      </c>
      <c r="AO114" s="3" t="s">
        <v>401</v>
      </c>
      <c r="AP114" s="3" t="s">
        <v>7</v>
      </c>
      <c r="AQ114" s="10"/>
      <c r="AR114" s="10"/>
      <c r="AS114" s="10">
        <v>109</v>
      </c>
      <c r="AT114" s="10"/>
      <c r="AU114" s="10"/>
      <c r="AV114" s="10"/>
      <c r="AX114">
        <f t="shared" si="1"/>
        <v>109</v>
      </c>
      <c r="AY114" s="13"/>
      <c r="AZ114" s="13"/>
      <c r="BA114">
        <v>46</v>
      </c>
      <c r="BB114" s="3">
        <v>171</v>
      </c>
      <c r="BC114" s="3" t="s">
        <v>115</v>
      </c>
      <c r="BD114" s="3" t="s">
        <v>4</v>
      </c>
      <c r="BE114" s="10"/>
      <c r="BF114" s="10">
        <v>70</v>
      </c>
      <c r="BG114" s="10"/>
      <c r="BH114" s="10"/>
      <c r="BI114" s="10"/>
      <c r="BJ114" s="10"/>
      <c r="BK114" s="13"/>
      <c r="BL114" s="13"/>
      <c r="BM114" s="13"/>
    </row>
    <row r="115" spans="1:65" x14ac:dyDescent="0.25">
      <c r="A115" s="1">
        <v>0.8222222222222223</v>
      </c>
      <c r="B115">
        <v>104</v>
      </c>
      <c r="C115" t="s">
        <v>185</v>
      </c>
      <c r="AB115" s="5">
        <v>180</v>
      </c>
      <c r="AC115" s="5" t="s">
        <v>345</v>
      </c>
      <c r="AD115" s="5" t="s">
        <v>7</v>
      </c>
      <c r="AE115" s="11"/>
      <c r="AF115" s="11"/>
      <c r="AG115" s="11">
        <v>66</v>
      </c>
      <c r="AH115" s="11"/>
      <c r="AI115" s="11"/>
      <c r="AJ115" s="11"/>
      <c r="AL115">
        <f>MAX(AE115:AJ115)</f>
        <v>66</v>
      </c>
      <c r="AM115">
        <v>108</v>
      </c>
      <c r="AN115" s="3">
        <v>109</v>
      </c>
      <c r="AO115" s="3" t="s">
        <v>115</v>
      </c>
      <c r="AP115" s="3" t="s">
        <v>4</v>
      </c>
      <c r="AQ115" s="10"/>
      <c r="AR115" s="10">
        <v>110</v>
      </c>
      <c r="AS115" s="10"/>
      <c r="AT115" s="10"/>
      <c r="AU115" s="10"/>
      <c r="AV115" s="10"/>
      <c r="AX115">
        <f t="shared" si="1"/>
        <v>110</v>
      </c>
      <c r="AY115" s="13"/>
      <c r="AZ115" s="13"/>
      <c r="BA115">
        <v>47</v>
      </c>
      <c r="BB115" s="3">
        <v>169</v>
      </c>
      <c r="BC115" s="3" t="s">
        <v>12</v>
      </c>
      <c r="BD115" s="3" t="s">
        <v>4</v>
      </c>
      <c r="BE115" s="10"/>
      <c r="BF115" s="10">
        <v>70</v>
      </c>
      <c r="BG115" s="10"/>
      <c r="BH115" s="10"/>
      <c r="BI115" s="10"/>
      <c r="BJ115" s="10"/>
      <c r="BK115" s="13"/>
      <c r="BL115" s="13"/>
      <c r="BM115" s="13"/>
    </row>
    <row r="116" spans="1:65" x14ac:dyDescent="0.25">
      <c r="A116" s="1">
        <v>0.8305555555555556</v>
      </c>
      <c r="B116">
        <v>105</v>
      </c>
      <c r="C116" t="s">
        <v>186</v>
      </c>
      <c r="D116" t="s">
        <v>4</v>
      </c>
      <c r="E116" t="s">
        <v>187</v>
      </c>
      <c r="F116">
        <v>122</v>
      </c>
      <c r="G116">
        <v>138</v>
      </c>
      <c r="H116">
        <v>113</v>
      </c>
      <c r="Q116">
        <v>105</v>
      </c>
      <c r="R116" t="s">
        <v>346</v>
      </c>
      <c r="S116" t="s">
        <v>4</v>
      </c>
      <c r="U116">
        <f>MIN(F116:H116)</f>
        <v>113</v>
      </c>
      <c r="AB116" s="5">
        <v>163</v>
      </c>
      <c r="AC116" s="5" t="s">
        <v>345</v>
      </c>
      <c r="AD116" s="5" t="s">
        <v>7</v>
      </c>
      <c r="AE116" s="11"/>
      <c r="AF116" s="11"/>
      <c r="AG116" s="11">
        <v>74</v>
      </c>
      <c r="AH116" s="11"/>
      <c r="AI116" s="11"/>
      <c r="AJ116" s="11"/>
      <c r="AL116">
        <f>MAX(AE116:AJ116)</f>
        <v>74</v>
      </c>
      <c r="AM116">
        <v>109</v>
      </c>
      <c r="AN116" s="3">
        <v>108</v>
      </c>
      <c r="AO116" s="3" t="s">
        <v>402</v>
      </c>
      <c r="AP116" s="3" t="s">
        <v>7</v>
      </c>
      <c r="AQ116" s="10"/>
      <c r="AR116" s="10"/>
      <c r="AS116" s="10">
        <v>110</v>
      </c>
      <c r="AT116" s="10"/>
      <c r="AU116" s="10"/>
      <c r="AV116" s="10"/>
      <c r="AX116">
        <f t="shared" si="1"/>
        <v>110</v>
      </c>
      <c r="AY116" s="13"/>
      <c r="AZ116" s="13"/>
      <c r="BA116">
        <v>48</v>
      </c>
      <c r="BB116" s="3">
        <v>170</v>
      </c>
      <c r="BC116" s="3" t="s">
        <v>108</v>
      </c>
      <c r="BD116" s="3" t="s">
        <v>4</v>
      </c>
      <c r="BE116" s="10"/>
      <c r="BF116" s="10">
        <v>70</v>
      </c>
      <c r="BG116" s="10"/>
      <c r="BH116" s="10"/>
      <c r="BI116" s="10"/>
      <c r="BJ116" s="10"/>
      <c r="BK116" s="13"/>
      <c r="BL116" s="13"/>
      <c r="BM116" s="13"/>
    </row>
    <row r="117" spans="1:65" x14ac:dyDescent="0.25">
      <c r="A117" s="1">
        <v>0.8354166666666667</v>
      </c>
      <c r="B117">
        <v>106</v>
      </c>
      <c r="C117" t="s">
        <v>188</v>
      </c>
      <c r="D117" t="s">
        <v>189</v>
      </c>
      <c r="E117" t="s">
        <v>46</v>
      </c>
      <c r="F117">
        <v>132</v>
      </c>
      <c r="G117" t="s">
        <v>337</v>
      </c>
      <c r="H117">
        <v>113</v>
      </c>
      <c r="Q117">
        <v>106</v>
      </c>
      <c r="R117" t="s">
        <v>333</v>
      </c>
      <c r="S117" t="s">
        <v>333</v>
      </c>
      <c r="T117">
        <f>MIN(F117:H117)</f>
        <v>113</v>
      </c>
      <c r="AB117" s="5">
        <v>146</v>
      </c>
      <c r="AC117" s="5" t="s">
        <v>345</v>
      </c>
      <c r="AD117" s="5" t="s">
        <v>7</v>
      </c>
      <c r="AE117" s="11"/>
      <c r="AF117" s="11"/>
      <c r="AG117" s="11">
        <v>80</v>
      </c>
      <c r="AH117" s="11"/>
      <c r="AI117" s="11"/>
      <c r="AJ117" s="11"/>
      <c r="AL117">
        <f>MAX(AE117:AJ117)</f>
        <v>80</v>
      </c>
      <c r="AM117">
        <v>110</v>
      </c>
      <c r="AN117" s="3">
        <v>107</v>
      </c>
      <c r="AO117" s="3" t="s">
        <v>403</v>
      </c>
      <c r="AP117" s="3" t="s">
        <v>7</v>
      </c>
      <c r="AQ117" s="10"/>
      <c r="AR117" s="10"/>
      <c r="AS117" s="10">
        <v>112</v>
      </c>
      <c r="AT117" s="10"/>
      <c r="AU117" s="10"/>
      <c r="AV117" s="10"/>
      <c r="AX117">
        <f t="shared" si="1"/>
        <v>112</v>
      </c>
      <c r="AY117" s="13"/>
      <c r="AZ117" s="13"/>
      <c r="BA117">
        <v>51</v>
      </c>
      <c r="BB117" s="3">
        <v>166</v>
      </c>
      <c r="BC117" s="3" t="s">
        <v>12</v>
      </c>
      <c r="BD117" s="3" t="s">
        <v>4</v>
      </c>
      <c r="BE117" s="10"/>
      <c r="BF117" s="10">
        <v>71</v>
      </c>
      <c r="BG117" s="10"/>
      <c r="BH117" s="10"/>
      <c r="BI117" s="10"/>
      <c r="BJ117" s="10"/>
      <c r="BK117" s="13"/>
      <c r="BL117" s="13"/>
      <c r="BM117" s="13"/>
    </row>
    <row r="118" spans="1:65" x14ac:dyDescent="0.25">
      <c r="A118" s="1">
        <v>0.84027777777777779</v>
      </c>
      <c r="B118">
        <v>107</v>
      </c>
      <c r="C118" t="s">
        <v>190</v>
      </c>
      <c r="D118" t="s">
        <v>124</v>
      </c>
      <c r="E118" t="s">
        <v>191</v>
      </c>
      <c r="F118" t="s">
        <v>342</v>
      </c>
      <c r="G118">
        <v>112</v>
      </c>
      <c r="H118">
        <v>112</v>
      </c>
      <c r="Q118">
        <v>107</v>
      </c>
      <c r="R118" t="s">
        <v>333</v>
      </c>
      <c r="S118" t="s">
        <v>7</v>
      </c>
      <c r="V118">
        <f>MIN(F118:H118)</f>
        <v>112</v>
      </c>
      <c r="AB118" s="3">
        <v>118</v>
      </c>
      <c r="AC118" s="3" t="s">
        <v>345</v>
      </c>
      <c r="AD118" s="3" t="s">
        <v>4</v>
      </c>
      <c r="AE118" s="10"/>
      <c r="AF118" s="10">
        <v>100</v>
      </c>
      <c r="AG118" s="10"/>
      <c r="AH118" s="10"/>
      <c r="AI118" s="10"/>
      <c r="AJ118" s="10"/>
      <c r="AL118">
        <f>MAX(AE118:AJ118)</f>
        <v>100</v>
      </c>
      <c r="AM118">
        <v>111</v>
      </c>
      <c r="AN118" s="3">
        <v>106</v>
      </c>
      <c r="AO118" s="3" t="s">
        <v>370</v>
      </c>
      <c r="AP118" s="3" t="s">
        <v>370</v>
      </c>
      <c r="AQ118" s="10">
        <v>113</v>
      </c>
      <c r="AR118" s="10"/>
      <c r="AS118" s="10"/>
      <c r="AT118" s="10"/>
      <c r="AU118" s="10"/>
      <c r="AV118" s="10"/>
      <c r="AX118">
        <f t="shared" si="1"/>
        <v>113</v>
      </c>
      <c r="AY118" s="13"/>
      <c r="AZ118" s="13"/>
      <c r="BA118">
        <v>53</v>
      </c>
      <c r="BB118" s="3">
        <v>164</v>
      </c>
      <c r="BC118" s="3" t="s">
        <v>108</v>
      </c>
      <c r="BD118" s="3" t="s">
        <v>4</v>
      </c>
      <c r="BE118" s="10"/>
      <c r="BF118" s="10">
        <v>73</v>
      </c>
      <c r="BG118" s="10"/>
      <c r="BH118" s="10"/>
      <c r="BI118" s="10"/>
      <c r="BJ118" s="10"/>
      <c r="BK118" s="13"/>
      <c r="BL118" s="13"/>
      <c r="BM118" s="13"/>
    </row>
    <row r="119" spans="1:65" x14ac:dyDescent="0.25">
      <c r="A119" s="1">
        <v>0.84583333333333333</v>
      </c>
      <c r="B119">
        <v>108</v>
      </c>
      <c r="C119" t="s">
        <v>192</v>
      </c>
      <c r="D119" t="s">
        <v>7</v>
      </c>
      <c r="E119" t="s">
        <v>193</v>
      </c>
      <c r="F119">
        <v>1478</v>
      </c>
      <c r="G119">
        <v>126</v>
      </c>
      <c r="H119">
        <v>110</v>
      </c>
      <c r="Q119">
        <v>108</v>
      </c>
      <c r="R119" t="s">
        <v>333</v>
      </c>
      <c r="S119" t="s">
        <v>7</v>
      </c>
      <c r="V119">
        <f>MIN(F119:H119)</f>
        <v>110</v>
      </c>
      <c r="AB119" s="3">
        <v>47</v>
      </c>
      <c r="AC119" s="3" t="s">
        <v>345</v>
      </c>
      <c r="AD119" s="3" t="s">
        <v>4</v>
      </c>
      <c r="AE119" s="10"/>
      <c r="AF119" s="10">
        <v>185</v>
      </c>
      <c r="AG119" s="10"/>
      <c r="AH119" s="10"/>
      <c r="AI119" s="10"/>
      <c r="AJ119" s="10"/>
      <c r="AL119">
        <f>MAX(AE119:AJ119)</f>
        <v>185</v>
      </c>
      <c r="AM119">
        <v>112</v>
      </c>
      <c r="AN119" s="3">
        <v>105</v>
      </c>
      <c r="AO119" s="3" t="s">
        <v>346</v>
      </c>
      <c r="AP119" s="3" t="s">
        <v>4</v>
      </c>
      <c r="AQ119" s="10"/>
      <c r="AR119" s="10">
        <v>113</v>
      </c>
      <c r="AS119" s="10"/>
      <c r="AT119" s="10"/>
      <c r="AU119" s="10"/>
      <c r="AV119" s="10"/>
      <c r="AX119">
        <f t="shared" si="1"/>
        <v>113</v>
      </c>
      <c r="AY119" s="13"/>
      <c r="AZ119" s="13"/>
      <c r="BA119">
        <v>55</v>
      </c>
      <c r="BB119" s="3">
        <v>159</v>
      </c>
      <c r="BC119" s="3" t="s">
        <v>56</v>
      </c>
      <c r="BD119" s="3" t="s">
        <v>4</v>
      </c>
      <c r="BE119" s="10"/>
      <c r="BF119" s="10">
        <v>75</v>
      </c>
      <c r="BG119" s="10"/>
      <c r="BH119" s="10"/>
      <c r="BI119" s="10"/>
      <c r="BJ119" s="10"/>
      <c r="BK119" s="13"/>
      <c r="BL119" s="13"/>
      <c r="BM119" s="13"/>
    </row>
    <row r="120" spans="1:65" x14ac:dyDescent="0.25">
      <c r="A120" s="1">
        <v>0.85069444444444453</v>
      </c>
      <c r="B120">
        <v>109</v>
      </c>
      <c r="C120" t="s">
        <v>115</v>
      </c>
      <c r="D120" t="s">
        <v>194</v>
      </c>
      <c r="E120" t="s">
        <v>195</v>
      </c>
      <c r="F120">
        <v>110</v>
      </c>
      <c r="G120">
        <v>110</v>
      </c>
      <c r="H120">
        <v>110</v>
      </c>
      <c r="Q120">
        <v>109</v>
      </c>
      <c r="R120" t="s">
        <v>115</v>
      </c>
      <c r="S120" t="s">
        <v>4</v>
      </c>
      <c r="U120">
        <f>MIN(F120:H120)</f>
        <v>110</v>
      </c>
      <c r="AB120" s="3">
        <v>9</v>
      </c>
      <c r="AC120" s="3" t="s">
        <v>345</v>
      </c>
      <c r="AD120" s="3" t="s">
        <v>4</v>
      </c>
      <c r="AE120" s="10"/>
      <c r="AF120" s="10">
        <v>545</v>
      </c>
      <c r="AG120" s="10"/>
      <c r="AH120" s="10"/>
      <c r="AI120" s="10"/>
      <c r="AJ120" s="10"/>
      <c r="AL120">
        <f>MAX(AE120:AJ120)</f>
        <v>545</v>
      </c>
      <c r="AM120">
        <v>113</v>
      </c>
      <c r="AN120" s="3">
        <v>101</v>
      </c>
      <c r="AO120" s="3" t="s">
        <v>56</v>
      </c>
      <c r="AP120" s="3" t="s">
        <v>7</v>
      </c>
      <c r="AQ120" s="10"/>
      <c r="AR120" s="10"/>
      <c r="AS120" s="10">
        <v>114</v>
      </c>
      <c r="AT120" s="10"/>
      <c r="AU120" s="10"/>
      <c r="AV120" s="10"/>
      <c r="AX120">
        <f t="shared" si="1"/>
        <v>114</v>
      </c>
      <c r="AY120" s="13"/>
      <c r="AZ120" s="13"/>
      <c r="BA120">
        <v>56</v>
      </c>
      <c r="BB120" s="3">
        <v>162</v>
      </c>
      <c r="BC120" s="3" t="s">
        <v>115</v>
      </c>
      <c r="BD120" s="3" t="s">
        <v>4</v>
      </c>
      <c r="BE120" s="10"/>
      <c r="BF120" s="10">
        <v>75</v>
      </c>
      <c r="BG120" s="10"/>
      <c r="BH120" s="10"/>
      <c r="BI120" s="10"/>
      <c r="BJ120" s="10"/>
      <c r="BK120" s="13"/>
      <c r="BL120" s="13"/>
      <c r="BM120" s="13"/>
    </row>
    <row r="121" spans="1:65" x14ac:dyDescent="0.25">
      <c r="A121" s="1">
        <v>0.85555555555555562</v>
      </c>
      <c r="B121">
        <v>110</v>
      </c>
      <c r="C121" t="s">
        <v>97</v>
      </c>
      <c r="D121" t="s">
        <v>124</v>
      </c>
      <c r="E121" t="s">
        <v>98</v>
      </c>
      <c r="F121" t="s">
        <v>341</v>
      </c>
      <c r="G121">
        <v>109</v>
      </c>
      <c r="H121" t="s">
        <v>338</v>
      </c>
      <c r="Q121">
        <v>110</v>
      </c>
      <c r="R121" t="s">
        <v>333</v>
      </c>
      <c r="S121" t="s">
        <v>7</v>
      </c>
      <c r="V121">
        <f>MIN(F121:H121)</f>
        <v>109</v>
      </c>
      <c r="AB121" s="5">
        <v>144</v>
      </c>
      <c r="AC121" s="5" t="s">
        <v>345</v>
      </c>
      <c r="AD121" s="5" t="s">
        <v>365</v>
      </c>
      <c r="AE121" s="11">
        <v>83</v>
      </c>
      <c r="AF121" s="11"/>
      <c r="AG121" s="11"/>
      <c r="AH121" s="11"/>
      <c r="AI121" s="11"/>
      <c r="AJ121" s="11"/>
      <c r="AL121">
        <f>MAX(AE121:AJ121)</f>
        <v>83</v>
      </c>
      <c r="AM121">
        <v>114</v>
      </c>
      <c r="AN121" s="3">
        <v>100</v>
      </c>
      <c r="AO121" s="3" t="s">
        <v>12</v>
      </c>
      <c r="AP121" s="3" t="s">
        <v>7</v>
      </c>
      <c r="AQ121" s="10"/>
      <c r="AR121" s="10"/>
      <c r="AS121" s="10">
        <v>116</v>
      </c>
      <c r="AT121" s="10"/>
      <c r="AU121" s="10"/>
      <c r="AV121" s="10"/>
      <c r="AX121">
        <f t="shared" si="1"/>
        <v>116</v>
      </c>
      <c r="AY121" s="13"/>
      <c r="AZ121" s="13"/>
      <c r="BA121">
        <v>57</v>
      </c>
      <c r="BB121" s="3">
        <v>160</v>
      </c>
      <c r="BC121" s="3" t="s">
        <v>12</v>
      </c>
      <c r="BD121" s="3" t="s">
        <v>4</v>
      </c>
      <c r="BE121" s="10"/>
      <c r="BF121" s="10">
        <v>75</v>
      </c>
      <c r="BG121" s="10"/>
      <c r="BH121" s="10"/>
      <c r="BI121" s="10"/>
      <c r="BJ121" s="10"/>
      <c r="BK121" s="13"/>
      <c r="BL121" s="13"/>
      <c r="BM121" s="13"/>
    </row>
    <row r="122" spans="1:65" x14ac:dyDescent="0.25">
      <c r="A122" s="1">
        <v>0.86041666666666661</v>
      </c>
      <c r="B122">
        <v>111</v>
      </c>
      <c r="C122" t="s">
        <v>196</v>
      </c>
      <c r="D122" t="s">
        <v>154</v>
      </c>
      <c r="E122" t="s">
        <v>197</v>
      </c>
      <c r="F122">
        <v>975</v>
      </c>
      <c r="G122">
        <v>130</v>
      </c>
      <c r="H122">
        <v>108</v>
      </c>
      <c r="Q122">
        <v>111</v>
      </c>
      <c r="R122" t="s">
        <v>333</v>
      </c>
      <c r="S122" t="s">
        <v>7</v>
      </c>
      <c r="V122">
        <f>MIN(F122:H122)</f>
        <v>108</v>
      </c>
      <c r="AB122" s="5">
        <v>4</v>
      </c>
      <c r="AC122" s="5" t="s">
        <v>345</v>
      </c>
      <c r="AD122" s="5" t="s">
        <v>366</v>
      </c>
      <c r="AE122" s="11">
        <v>960</v>
      </c>
      <c r="AF122" s="11"/>
      <c r="AG122" s="11"/>
      <c r="AH122" s="11"/>
      <c r="AI122" s="11"/>
      <c r="AJ122" s="11"/>
      <c r="AL122">
        <f>MAX(AE122:AJ122)</f>
        <v>960</v>
      </c>
      <c r="AM122">
        <v>115</v>
      </c>
      <c r="AN122" s="3">
        <v>99</v>
      </c>
      <c r="AO122" s="3" t="s">
        <v>409</v>
      </c>
      <c r="AP122" s="3" t="s">
        <v>4</v>
      </c>
      <c r="AQ122" s="10"/>
      <c r="AR122" s="10">
        <v>117</v>
      </c>
      <c r="AS122" s="10"/>
      <c r="AT122" s="10"/>
      <c r="AU122" s="10"/>
      <c r="AV122" s="10"/>
      <c r="AX122">
        <f t="shared" si="1"/>
        <v>117</v>
      </c>
      <c r="AY122" s="13"/>
      <c r="AZ122" s="13"/>
      <c r="BA122">
        <v>58</v>
      </c>
      <c r="BB122" s="3">
        <v>161</v>
      </c>
      <c r="BC122" s="3" t="s">
        <v>108</v>
      </c>
      <c r="BD122" s="3" t="s">
        <v>4</v>
      </c>
      <c r="BE122" s="10"/>
      <c r="BF122" s="10">
        <v>75</v>
      </c>
      <c r="BG122" s="10"/>
      <c r="BH122" s="10"/>
      <c r="BI122" s="10"/>
      <c r="BJ122" s="10"/>
      <c r="BK122" s="13"/>
      <c r="BL122" s="13"/>
      <c r="BM122" s="13"/>
    </row>
    <row r="123" spans="1:65" x14ac:dyDescent="0.25">
      <c r="A123" s="1">
        <v>0.86597222222222225</v>
      </c>
      <c r="B123">
        <v>112</v>
      </c>
      <c r="C123" t="s">
        <v>198</v>
      </c>
      <c r="D123" t="s">
        <v>199</v>
      </c>
      <c r="E123" t="s">
        <v>200</v>
      </c>
      <c r="F123">
        <v>196</v>
      </c>
      <c r="G123">
        <v>108</v>
      </c>
      <c r="H123" t="s">
        <v>338</v>
      </c>
      <c r="Q123">
        <v>112</v>
      </c>
      <c r="R123" t="s">
        <v>333</v>
      </c>
      <c r="S123" t="s">
        <v>333</v>
      </c>
      <c r="T123">
        <f>MIN(F123:H123)</f>
        <v>108</v>
      </c>
      <c r="AB123" s="3">
        <v>123</v>
      </c>
      <c r="AC123" s="3" t="s">
        <v>345</v>
      </c>
      <c r="AD123" s="3" t="s">
        <v>110</v>
      </c>
      <c r="AE123" s="10"/>
      <c r="AF123" s="10"/>
      <c r="AG123" s="10"/>
      <c r="AH123" s="10"/>
      <c r="AI123" s="10">
        <v>93</v>
      </c>
      <c r="AJ123" s="10"/>
      <c r="AL123">
        <f>MAX(AE123:AJ123)</f>
        <v>93</v>
      </c>
      <c r="AM123">
        <v>116</v>
      </c>
      <c r="AN123" s="3">
        <v>98</v>
      </c>
      <c r="AO123" s="3" t="s">
        <v>387</v>
      </c>
      <c r="AP123" s="3" t="s">
        <v>61</v>
      </c>
      <c r="AQ123" s="10"/>
      <c r="AR123" s="10"/>
      <c r="AS123" s="10"/>
      <c r="AT123" s="10"/>
      <c r="AU123" s="10"/>
      <c r="AV123" s="10">
        <v>119</v>
      </c>
      <c r="AX123">
        <f t="shared" si="1"/>
        <v>119</v>
      </c>
      <c r="AY123" s="13"/>
      <c r="AZ123" s="13"/>
      <c r="BA123">
        <v>61</v>
      </c>
      <c r="BB123" s="3">
        <v>153</v>
      </c>
      <c r="BC123" s="3" t="s">
        <v>115</v>
      </c>
      <c r="BD123" s="3" t="s">
        <v>4</v>
      </c>
      <c r="BE123" s="10"/>
      <c r="BF123" s="10">
        <v>77</v>
      </c>
      <c r="BG123" s="10"/>
      <c r="BH123" s="10"/>
      <c r="BI123" s="10"/>
      <c r="BJ123" s="10"/>
      <c r="BK123" s="13"/>
      <c r="BL123" s="13"/>
      <c r="BM123" s="13"/>
    </row>
    <row r="124" spans="1:65" x14ac:dyDescent="0.25">
      <c r="A124" s="1">
        <v>0.87013888888888891</v>
      </c>
      <c r="B124">
        <v>113</v>
      </c>
      <c r="C124" t="s">
        <v>172</v>
      </c>
      <c r="D124" t="s">
        <v>37</v>
      </c>
      <c r="E124" t="s">
        <v>201</v>
      </c>
      <c r="F124">
        <v>206</v>
      </c>
      <c r="G124">
        <v>108</v>
      </c>
      <c r="H124">
        <v>108</v>
      </c>
      <c r="Q124">
        <v>113</v>
      </c>
      <c r="R124" t="s">
        <v>347</v>
      </c>
      <c r="S124" t="s">
        <v>4</v>
      </c>
      <c r="U124">
        <f>MIN(F124:H124)</f>
        <v>108</v>
      </c>
      <c r="AB124" s="3">
        <v>95</v>
      </c>
      <c r="AC124" s="3" t="s">
        <v>345</v>
      </c>
      <c r="AD124" s="3" t="s">
        <v>110</v>
      </c>
      <c r="AE124" s="10"/>
      <c r="AF124" s="10"/>
      <c r="AG124" s="10"/>
      <c r="AH124" s="10"/>
      <c r="AI124" s="10">
        <v>120</v>
      </c>
      <c r="AJ124" s="10"/>
      <c r="AL124">
        <f>MAX(AE124:AJ124)</f>
        <v>120</v>
      </c>
      <c r="AM124">
        <v>117</v>
      </c>
      <c r="AN124" s="3">
        <v>97</v>
      </c>
      <c r="AO124" s="3" t="s">
        <v>115</v>
      </c>
      <c r="AP124" s="3" t="s">
        <v>4</v>
      </c>
      <c r="AQ124" s="10"/>
      <c r="AR124" s="10">
        <v>120</v>
      </c>
      <c r="AS124" s="10"/>
      <c r="AT124" s="10"/>
      <c r="AU124" s="10"/>
      <c r="AV124" s="10"/>
      <c r="AX124">
        <f t="shared" si="1"/>
        <v>120</v>
      </c>
      <c r="AY124" s="13"/>
      <c r="AZ124" s="13"/>
      <c r="BA124">
        <v>63</v>
      </c>
      <c r="BB124" s="3">
        <v>152</v>
      </c>
      <c r="BC124" s="3" t="s">
        <v>406</v>
      </c>
      <c r="BD124" s="3" t="s">
        <v>4</v>
      </c>
      <c r="BE124" s="10"/>
      <c r="BF124" s="10">
        <v>77</v>
      </c>
      <c r="BG124" s="10"/>
      <c r="BH124" s="10"/>
      <c r="BI124" s="10"/>
      <c r="BJ124" s="10"/>
      <c r="BK124" s="13"/>
      <c r="BL124" s="13"/>
      <c r="BM124" s="13"/>
    </row>
    <row r="125" spans="1:65" x14ac:dyDescent="0.25">
      <c r="A125" s="1">
        <v>0.875</v>
      </c>
      <c r="B125">
        <v>114</v>
      </c>
      <c r="C125" t="s">
        <v>202</v>
      </c>
      <c r="D125" t="s">
        <v>7</v>
      </c>
      <c r="E125" t="s">
        <v>203</v>
      </c>
      <c r="F125">
        <v>560</v>
      </c>
      <c r="G125">
        <v>108</v>
      </c>
      <c r="H125">
        <v>108</v>
      </c>
      <c r="Q125">
        <v>114</v>
      </c>
      <c r="R125" t="s">
        <v>333</v>
      </c>
      <c r="S125" t="s">
        <v>7</v>
      </c>
      <c r="V125">
        <f>MIN(F125:H125)</f>
        <v>108</v>
      </c>
      <c r="AB125" s="3">
        <v>78</v>
      </c>
      <c r="AC125" s="3" t="s">
        <v>345</v>
      </c>
      <c r="AD125" s="3" t="s">
        <v>110</v>
      </c>
      <c r="AE125" s="10"/>
      <c r="AF125" s="10"/>
      <c r="AG125" s="10"/>
      <c r="AH125" s="10"/>
      <c r="AI125" s="10">
        <v>147</v>
      </c>
      <c r="AJ125" s="10"/>
      <c r="AL125">
        <f>MAX(AE125:AJ125)</f>
        <v>147</v>
      </c>
      <c r="AM125">
        <v>118</v>
      </c>
      <c r="AN125" s="3">
        <v>96</v>
      </c>
      <c r="AO125" s="3" t="s">
        <v>12</v>
      </c>
      <c r="AP125" s="3" t="s">
        <v>4</v>
      </c>
      <c r="AQ125" s="10"/>
      <c r="AR125" s="10">
        <v>120</v>
      </c>
      <c r="AS125" s="10"/>
      <c r="AT125" s="10"/>
      <c r="AU125" s="10"/>
      <c r="AV125" s="10"/>
      <c r="AX125">
        <f t="shared" si="1"/>
        <v>120</v>
      </c>
      <c r="AY125" s="13"/>
      <c r="AZ125" s="13"/>
      <c r="BA125">
        <v>64</v>
      </c>
      <c r="BB125" s="3">
        <v>157</v>
      </c>
      <c r="BC125" s="3" t="s">
        <v>207</v>
      </c>
      <c r="BD125" s="3" t="s">
        <v>4</v>
      </c>
      <c r="BE125" s="10"/>
      <c r="BF125" s="10">
        <v>77</v>
      </c>
      <c r="BG125" s="10"/>
      <c r="BH125" s="10"/>
      <c r="BI125" s="10"/>
      <c r="BJ125" s="10"/>
      <c r="BK125" s="13"/>
      <c r="BL125" s="13"/>
      <c r="BM125" s="13"/>
    </row>
    <row r="126" spans="1:65" x14ac:dyDescent="0.25">
      <c r="A126" s="1">
        <v>0.87986111111111109</v>
      </c>
      <c r="B126">
        <v>115</v>
      </c>
      <c r="C126" t="s">
        <v>204</v>
      </c>
      <c r="D126" t="s">
        <v>31</v>
      </c>
      <c r="E126" t="s">
        <v>205</v>
      </c>
      <c r="F126">
        <v>1216</v>
      </c>
      <c r="G126">
        <v>1564</v>
      </c>
      <c r="H126">
        <v>108</v>
      </c>
      <c r="Q126">
        <v>115</v>
      </c>
      <c r="R126" t="s">
        <v>333</v>
      </c>
      <c r="S126" t="s">
        <v>31</v>
      </c>
      <c r="W126">
        <f>MIN(F126:H126)</f>
        <v>108</v>
      </c>
      <c r="AB126" s="3">
        <v>50</v>
      </c>
      <c r="AC126" s="3" t="s">
        <v>345</v>
      </c>
      <c r="AD126" s="3" t="s">
        <v>110</v>
      </c>
      <c r="AE126" s="10"/>
      <c r="AF126" s="10"/>
      <c r="AG126" s="10"/>
      <c r="AH126" s="10"/>
      <c r="AI126" s="10">
        <v>176</v>
      </c>
      <c r="AJ126" s="10"/>
      <c r="AL126">
        <f>MAX(AE126:AJ126)</f>
        <v>176</v>
      </c>
      <c r="AM126">
        <v>119</v>
      </c>
      <c r="AN126" s="3">
        <v>95</v>
      </c>
      <c r="AO126" s="3" t="s">
        <v>345</v>
      </c>
      <c r="AP126" s="3" t="s">
        <v>110</v>
      </c>
      <c r="AQ126" s="10"/>
      <c r="AR126" s="10"/>
      <c r="AS126" s="10"/>
      <c r="AT126" s="10"/>
      <c r="AU126" s="10">
        <v>120</v>
      </c>
      <c r="AV126" s="10"/>
      <c r="AX126">
        <f t="shared" si="1"/>
        <v>120</v>
      </c>
      <c r="AY126" s="13"/>
      <c r="AZ126" s="13"/>
      <c r="BA126">
        <v>67</v>
      </c>
      <c r="BB126" s="3">
        <v>149</v>
      </c>
      <c r="BC126" s="3" t="s">
        <v>12</v>
      </c>
      <c r="BD126" s="3" t="s">
        <v>4</v>
      </c>
      <c r="BE126" s="10"/>
      <c r="BF126" s="10">
        <v>79</v>
      </c>
      <c r="BG126" s="10"/>
      <c r="BH126" s="10"/>
      <c r="BI126" s="10"/>
      <c r="BJ126" s="10"/>
      <c r="BK126" s="13"/>
      <c r="BL126" s="13"/>
      <c r="BM126" s="13"/>
    </row>
    <row r="127" spans="1:65" x14ac:dyDescent="0.25">
      <c r="A127" s="1">
        <v>0.88541666666666663</v>
      </c>
      <c r="B127">
        <v>116</v>
      </c>
      <c r="C127" t="s">
        <v>206</v>
      </c>
      <c r="D127" t="s">
        <v>7</v>
      </c>
      <c r="E127" t="s">
        <v>142</v>
      </c>
      <c r="F127">
        <v>1945</v>
      </c>
      <c r="G127">
        <v>122</v>
      </c>
      <c r="H127">
        <v>106</v>
      </c>
      <c r="Q127">
        <v>116</v>
      </c>
      <c r="R127" t="s">
        <v>333</v>
      </c>
      <c r="S127" t="s">
        <v>7</v>
      </c>
      <c r="V127">
        <f>MIN(F127:H127)</f>
        <v>106</v>
      </c>
      <c r="AB127" s="3">
        <v>19</v>
      </c>
      <c r="AC127" s="3" t="s">
        <v>345</v>
      </c>
      <c r="AD127" s="3" t="s">
        <v>110</v>
      </c>
      <c r="AE127" s="10"/>
      <c r="AF127" s="10"/>
      <c r="AG127" s="10"/>
      <c r="AH127" s="10"/>
      <c r="AI127" s="10">
        <v>326</v>
      </c>
      <c r="AJ127" s="10"/>
      <c r="AL127">
        <f>MAX(AE127:AJ127)</f>
        <v>326</v>
      </c>
      <c r="AM127">
        <v>120</v>
      </c>
      <c r="AN127" s="3">
        <v>94</v>
      </c>
      <c r="AO127" s="3" t="s">
        <v>63</v>
      </c>
      <c r="AP127" s="3" t="s">
        <v>4</v>
      </c>
      <c r="AQ127" s="10"/>
      <c r="AR127" s="10">
        <v>121</v>
      </c>
      <c r="AS127" s="10"/>
      <c r="AT127" s="10"/>
      <c r="AU127" s="10"/>
      <c r="AV127" s="10"/>
      <c r="AX127">
        <f t="shared" si="1"/>
        <v>121</v>
      </c>
      <c r="AY127" s="13"/>
      <c r="AZ127" s="13"/>
      <c r="BA127">
        <v>68</v>
      </c>
      <c r="BB127" s="3">
        <v>148</v>
      </c>
      <c r="BC127" s="3" t="s">
        <v>207</v>
      </c>
      <c r="BD127" s="3" t="s">
        <v>4</v>
      </c>
      <c r="BE127" s="10"/>
      <c r="BF127" s="10">
        <v>79</v>
      </c>
      <c r="BG127" s="10"/>
      <c r="BH127" s="10"/>
      <c r="BI127" s="10"/>
      <c r="BJ127" s="10"/>
      <c r="BK127" s="13"/>
      <c r="BL127" s="13"/>
      <c r="BM127" s="13"/>
    </row>
    <row r="128" spans="1:65" x14ac:dyDescent="0.25">
      <c r="A128" s="1">
        <v>0.89027777777777783</v>
      </c>
      <c r="B128">
        <v>117</v>
      </c>
      <c r="C128" t="s">
        <v>207</v>
      </c>
      <c r="D128" t="s">
        <v>208</v>
      </c>
      <c r="E128" t="s">
        <v>209</v>
      </c>
      <c r="F128">
        <v>103</v>
      </c>
      <c r="G128" t="s">
        <v>337</v>
      </c>
      <c r="H128">
        <v>139</v>
      </c>
      <c r="Q128">
        <v>117</v>
      </c>
      <c r="R128" t="s">
        <v>346</v>
      </c>
      <c r="S128" t="s">
        <v>4</v>
      </c>
      <c r="U128">
        <f>MIN(F128:H128)</f>
        <v>103</v>
      </c>
      <c r="AB128" s="5">
        <v>176</v>
      </c>
      <c r="AC128" s="5" t="s">
        <v>108</v>
      </c>
      <c r="AD128" s="5" t="s">
        <v>7</v>
      </c>
      <c r="AE128" s="11"/>
      <c r="AF128" s="11"/>
      <c r="AG128" s="11">
        <v>67</v>
      </c>
      <c r="AH128" s="11"/>
      <c r="AI128" s="11"/>
      <c r="AJ128" s="11"/>
      <c r="AL128">
        <f>MAX(AE128:AJ128)</f>
        <v>67</v>
      </c>
      <c r="AM128">
        <v>121</v>
      </c>
      <c r="AN128" s="3">
        <v>93</v>
      </c>
      <c r="AO128" s="3" t="s">
        <v>347</v>
      </c>
      <c r="AP128" s="3" t="s">
        <v>363</v>
      </c>
      <c r="AQ128" s="10">
        <v>122</v>
      </c>
      <c r="AR128" s="10"/>
      <c r="AS128" s="10"/>
      <c r="AT128" s="10"/>
      <c r="AU128" s="10"/>
      <c r="AV128" s="10"/>
      <c r="AX128">
        <f t="shared" si="1"/>
        <v>122</v>
      </c>
      <c r="AY128" s="13"/>
      <c r="AZ128" s="13"/>
      <c r="BA128">
        <v>73</v>
      </c>
      <c r="BB128" s="3">
        <v>142</v>
      </c>
      <c r="BC128" s="3" t="s">
        <v>56</v>
      </c>
      <c r="BD128" s="3" t="s">
        <v>4</v>
      </c>
      <c r="BE128" s="10"/>
      <c r="BF128" s="10">
        <v>84</v>
      </c>
      <c r="BG128" s="10"/>
      <c r="BH128" s="10"/>
      <c r="BI128" s="10"/>
      <c r="BJ128" s="10"/>
      <c r="BK128" s="13"/>
      <c r="BL128" s="13"/>
      <c r="BM128" s="13"/>
    </row>
    <row r="129" spans="1:65" x14ac:dyDescent="0.25">
      <c r="A129" s="1">
        <v>0.89444444444444438</v>
      </c>
      <c r="B129">
        <v>118</v>
      </c>
      <c r="C129" t="s">
        <v>109</v>
      </c>
      <c r="D129" t="s">
        <v>210</v>
      </c>
      <c r="E129" t="s">
        <v>187</v>
      </c>
      <c r="F129">
        <v>124</v>
      </c>
      <c r="G129" t="s">
        <v>337</v>
      </c>
      <c r="H129">
        <v>100</v>
      </c>
      <c r="Q129">
        <v>118</v>
      </c>
      <c r="R129" t="s">
        <v>345</v>
      </c>
      <c r="S129" t="s">
        <v>4</v>
      </c>
      <c r="U129">
        <f>MIN(F129:H129)</f>
        <v>100</v>
      </c>
      <c r="AB129" s="5">
        <v>135</v>
      </c>
      <c r="AC129" s="5" t="s">
        <v>108</v>
      </c>
      <c r="AD129" s="5" t="s">
        <v>7</v>
      </c>
      <c r="AE129" s="11"/>
      <c r="AF129" s="11"/>
      <c r="AG129" s="11">
        <v>88</v>
      </c>
      <c r="AH129" s="11"/>
      <c r="AI129" s="11"/>
      <c r="AJ129" s="11"/>
      <c r="AL129">
        <f>MAX(AE129:AJ129)</f>
        <v>88</v>
      </c>
      <c r="AM129">
        <v>122</v>
      </c>
      <c r="AN129" s="3">
        <v>92</v>
      </c>
      <c r="AO129" s="3" t="s">
        <v>388</v>
      </c>
      <c r="AP129" s="3" t="s">
        <v>61</v>
      </c>
      <c r="AQ129" s="10"/>
      <c r="AR129" s="10"/>
      <c r="AS129" s="10"/>
      <c r="AT129" s="10"/>
      <c r="AU129" s="10"/>
      <c r="AV129" s="10">
        <v>122</v>
      </c>
      <c r="AX129">
        <f t="shared" si="1"/>
        <v>122</v>
      </c>
      <c r="AY129" s="13"/>
      <c r="AZ129" s="13"/>
      <c r="BA129">
        <v>74</v>
      </c>
      <c r="BB129" s="3">
        <v>143</v>
      </c>
      <c r="BC129" s="3" t="s">
        <v>12</v>
      </c>
      <c r="BD129" s="3" t="s">
        <v>4</v>
      </c>
      <c r="BE129" s="10"/>
      <c r="BF129" s="10">
        <v>84</v>
      </c>
      <c r="BG129" s="10"/>
      <c r="BH129" s="10"/>
      <c r="BI129" s="10"/>
      <c r="BJ129" s="10"/>
      <c r="BK129" s="13"/>
      <c r="BL129" s="13"/>
      <c r="BM129" s="13"/>
    </row>
    <row r="130" spans="1:65" x14ac:dyDescent="0.25">
      <c r="A130" s="1">
        <v>0.9</v>
      </c>
      <c r="B130">
        <v>119</v>
      </c>
      <c r="C130" t="s">
        <v>83</v>
      </c>
      <c r="D130" t="s">
        <v>7</v>
      </c>
      <c r="E130" t="s">
        <v>211</v>
      </c>
      <c r="F130">
        <v>1204</v>
      </c>
      <c r="G130">
        <v>100</v>
      </c>
      <c r="H130">
        <v>100</v>
      </c>
      <c r="Q130">
        <v>119</v>
      </c>
      <c r="R130" t="s">
        <v>115</v>
      </c>
      <c r="S130" t="s">
        <v>7</v>
      </c>
      <c r="V130">
        <f>MIN(F130:H130)</f>
        <v>100</v>
      </c>
      <c r="AB130" s="3">
        <v>170</v>
      </c>
      <c r="AC130" s="3" t="s">
        <v>108</v>
      </c>
      <c r="AD130" s="3" t="s">
        <v>4</v>
      </c>
      <c r="AE130" s="10"/>
      <c r="AF130" s="10">
        <v>70</v>
      </c>
      <c r="AG130" s="10"/>
      <c r="AH130" s="10"/>
      <c r="AI130" s="10"/>
      <c r="AJ130" s="10"/>
      <c r="AL130">
        <f>MAX(AE130:AJ130)</f>
        <v>70</v>
      </c>
      <c r="AM130">
        <v>123</v>
      </c>
      <c r="AN130" s="3">
        <v>91</v>
      </c>
      <c r="AO130" s="3" t="s">
        <v>12</v>
      </c>
      <c r="AP130" s="3" t="s">
        <v>4</v>
      </c>
      <c r="AQ130" s="10"/>
      <c r="AR130" s="10">
        <v>124</v>
      </c>
      <c r="AS130" s="10"/>
      <c r="AT130" s="10"/>
      <c r="AU130" s="10"/>
      <c r="AV130" s="10"/>
      <c r="AX130">
        <f t="shared" si="1"/>
        <v>124</v>
      </c>
      <c r="AY130" s="13"/>
      <c r="AZ130" s="13"/>
      <c r="BA130">
        <v>75</v>
      </c>
      <c r="BB130" s="3">
        <v>141</v>
      </c>
      <c r="BC130" s="3" t="s">
        <v>115</v>
      </c>
      <c r="BD130" s="3" t="s">
        <v>4</v>
      </c>
      <c r="BE130" s="10"/>
      <c r="BF130" s="10">
        <v>85</v>
      </c>
      <c r="BG130" s="10"/>
      <c r="BH130" s="10"/>
      <c r="BI130" s="10"/>
      <c r="BJ130" s="10"/>
      <c r="BK130" s="13"/>
      <c r="BL130" s="13"/>
      <c r="BM130" s="13"/>
    </row>
    <row r="131" spans="1:65" x14ac:dyDescent="0.25">
      <c r="A131" s="1">
        <v>0.90486111111111101</v>
      </c>
      <c r="B131">
        <v>120</v>
      </c>
      <c r="C131" t="s">
        <v>12</v>
      </c>
      <c r="D131" t="s">
        <v>7</v>
      </c>
      <c r="E131" t="s">
        <v>212</v>
      </c>
      <c r="F131">
        <v>98</v>
      </c>
      <c r="G131">
        <v>100</v>
      </c>
      <c r="H131">
        <v>98</v>
      </c>
      <c r="Q131">
        <v>120</v>
      </c>
      <c r="R131" t="s">
        <v>12</v>
      </c>
      <c r="S131" t="s">
        <v>7</v>
      </c>
      <c r="V131">
        <f>MIN(F131:H131)</f>
        <v>98</v>
      </c>
      <c r="AB131" s="3">
        <v>164</v>
      </c>
      <c r="AC131" s="3" t="s">
        <v>108</v>
      </c>
      <c r="AD131" s="3" t="s">
        <v>4</v>
      </c>
      <c r="AE131" s="10"/>
      <c r="AF131" s="10">
        <v>73</v>
      </c>
      <c r="AG131" s="10"/>
      <c r="AH131" s="10"/>
      <c r="AI131" s="10"/>
      <c r="AJ131" s="10"/>
      <c r="AL131">
        <f>MAX(AE131:AJ131)</f>
        <v>73</v>
      </c>
      <c r="AM131">
        <v>124</v>
      </c>
      <c r="AN131" s="3">
        <v>90</v>
      </c>
      <c r="AO131" s="3" t="s">
        <v>372</v>
      </c>
      <c r="AP131" s="3" t="s">
        <v>373</v>
      </c>
      <c r="AQ131" s="10">
        <v>124</v>
      </c>
      <c r="AR131" s="10"/>
      <c r="AS131" s="10"/>
      <c r="AT131" s="10"/>
      <c r="AU131" s="10"/>
      <c r="AV131" s="10"/>
      <c r="AX131">
        <f t="shared" si="1"/>
        <v>124</v>
      </c>
      <c r="AY131" s="13"/>
      <c r="AZ131" s="13"/>
      <c r="BA131">
        <v>76</v>
      </c>
      <c r="BB131" s="3">
        <v>140</v>
      </c>
      <c r="BC131" s="3" t="s">
        <v>12</v>
      </c>
      <c r="BD131" s="3" t="s">
        <v>4</v>
      </c>
      <c r="BE131" s="10"/>
      <c r="BF131" s="10">
        <v>85</v>
      </c>
      <c r="BG131" s="10"/>
      <c r="BH131" s="10"/>
      <c r="BI131" s="10"/>
      <c r="BJ131" s="10"/>
      <c r="BK131" s="13"/>
      <c r="BL131" s="13"/>
      <c r="BM131" s="13"/>
    </row>
    <row r="132" spans="1:65" x14ac:dyDescent="0.25">
      <c r="A132" s="1">
        <v>0.90972222222222221</v>
      </c>
      <c r="B132">
        <v>121</v>
      </c>
      <c r="C132" t="s">
        <v>89</v>
      </c>
      <c r="D132" t="s">
        <v>90</v>
      </c>
      <c r="E132" t="s">
        <v>113</v>
      </c>
      <c r="F132">
        <v>111</v>
      </c>
      <c r="G132">
        <v>95</v>
      </c>
      <c r="H132" t="s">
        <v>338</v>
      </c>
      <c r="Q132">
        <v>121</v>
      </c>
      <c r="R132" t="s">
        <v>89</v>
      </c>
      <c r="S132" t="s">
        <v>4</v>
      </c>
      <c r="U132">
        <f>MIN(F132:H132)</f>
        <v>95</v>
      </c>
      <c r="AB132" s="3">
        <v>161</v>
      </c>
      <c r="AC132" s="3" t="s">
        <v>108</v>
      </c>
      <c r="AD132" s="3" t="s">
        <v>4</v>
      </c>
      <c r="AE132" s="10"/>
      <c r="AF132" s="10">
        <v>75</v>
      </c>
      <c r="AG132" s="10"/>
      <c r="AH132" s="10"/>
      <c r="AI132" s="10"/>
      <c r="AJ132" s="10"/>
      <c r="AL132">
        <f>MAX(AE132:AJ132)</f>
        <v>75</v>
      </c>
      <c r="AM132">
        <v>125</v>
      </c>
      <c r="AN132" s="3">
        <v>89</v>
      </c>
      <c r="AO132" s="3" t="s">
        <v>12</v>
      </c>
      <c r="AP132" s="3" t="s">
        <v>4</v>
      </c>
      <c r="AQ132" s="10"/>
      <c r="AR132" s="10">
        <v>125</v>
      </c>
      <c r="AS132" s="10"/>
      <c r="AT132" s="10"/>
      <c r="AU132" s="10"/>
      <c r="AV132" s="10"/>
      <c r="AX132">
        <f t="shared" si="1"/>
        <v>125</v>
      </c>
      <c r="AY132" s="13"/>
      <c r="AZ132" s="13"/>
      <c r="BA132">
        <v>78</v>
      </c>
      <c r="BB132" s="3">
        <v>138</v>
      </c>
      <c r="BC132" s="3" t="s">
        <v>407</v>
      </c>
      <c r="BD132" s="3" t="s">
        <v>4</v>
      </c>
      <c r="BE132" s="10"/>
      <c r="BF132" s="10">
        <v>85</v>
      </c>
      <c r="BG132" s="10"/>
      <c r="BH132" s="10"/>
      <c r="BI132" s="10"/>
      <c r="BJ132" s="10"/>
      <c r="BK132" s="13"/>
      <c r="BL132" s="13"/>
      <c r="BM132" s="13"/>
    </row>
    <row r="133" spans="1:65" x14ac:dyDescent="0.25">
      <c r="A133" s="1">
        <v>0.9145833333333333</v>
      </c>
      <c r="B133">
        <v>122</v>
      </c>
      <c r="C133" t="s">
        <v>213</v>
      </c>
      <c r="D133" t="s">
        <v>4</v>
      </c>
      <c r="E133" t="s">
        <v>214</v>
      </c>
      <c r="F133">
        <v>108</v>
      </c>
      <c r="G133">
        <v>108</v>
      </c>
      <c r="H133">
        <v>94</v>
      </c>
      <c r="Q133">
        <v>122</v>
      </c>
      <c r="R133" t="s">
        <v>348</v>
      </c>
      <c r="S133" t="s">
        <v>4</v>
      </c>
      <c r="U133">
        <f>MIN(F133:H133)</f>
        <v>94</v>
      </c>
      <c r="AB133" s="3">
        <v>125</v>
      </c>
      <c r="AC133" s="3" t="s">
        <v>108</v>
      </c>
      <c r="AD133" s="3" t="s">
        <v>4</v>
      </c>
      <c r="AE133" s="10"/>
      <c r="AF133" s="10">
        <v>91</v>
      </c>
      <c r="AG133" s="10"/>
      <c r="AH133" s="10"/>
      <c r="AI133" s="10"/>
      <c r="AJ133" s="10"/>
      <c r="AL133">
        <f>MAX(AE133:AJ133)</f>
        <v>91</v>
      </c>
      <c r="AM133">
        <v>126</v>
      </c>
      <c r="AN133" s="3">
        <v>88</v>
      </c>
      <c r="AO133" s="3" t="s">
        <v>374</v>
      </c>
      <c r="AP133" s="3" t="s">
        <v>375</v>
      </c>
      <c r="AQ133" s="10">
        <v>127</v>
      </c>
      <c r="AR133" s="10"/>
      <c r="AS133" s="10"/>
      <c r="AT133" s="10"/>
      <c r="AU133" s="10"/>
      <c r="AV133" s="10"/>
      <c r="AX133">
        <f t="shared" si="1"/>
        <v>127</v>
      </c>
      <c r="AY133" s="13"/>
      <c r="AZ133" s="13"/>
      <c r="BA133">
        <v>80</v>
      </c>
      <c r="BB133" s="3">
        <v>136</v>
      </c>
      <c r="BC133" s="3" t="s">
        <v>115</v>
      </c>
      <c r="BD133" s="3" t="s">
        <v>4</v>
      </c>
      <c r="BE133" s="10"/>
      <c r="BF133" s="10">
        <v>87</v>
      </c>
      <c r="BG133" s="10"/>
      <c r="BH133" s="10"/>
      <c r="BI133" s="10"/>
      <c r="BJ133" s="10"/>
      <c r="BK133" s="13"/>
      <c r="BL133" s="13"/>
      <c r="BM133" s="13"/>
    </row>
    <row r="134" spans="1:65" x14ac:dyDescent="0.25">
      <c r="A134" s="1">
        <v>0.92013888888888884</v>
      </c>
      <c r="B134">
        <v>123</v>
      </c>
      <c r="C134" t="s">
        <v>109</v>
      </c>
      <c r="D134" t="s">
        <v>215</v>
      </c>
      <c r="E134" t="s">
        <v>187</v>
      </c>
      <c r="F134">
        <v>93</v>
      </c>
      <c r="G134" t="s">
        <v>337</v>
      </c>
      <c r="H134" t="s">
        <v>338</v>
      </c>
      <c r="Q134">
        <v>123</v>
      </c>
      <c r="R134" t="s">
        <v>345</v>
      </c>
      <c r="S134" t="s">
        <v>110</v>
      </c>
      <c r="X134">
        <f>MIN(F134:H134)</f>
        <v>93</v>
      </c>
      <c r="AB134" s="3">
        <v>70</v>
      </c>
      <c r="AC134" s="3" t="s">
        <v>108</v>
      </c>
      <c r="AD134" s="3" t="s">
        <v>4</v>
      </c>
      <c r="AE134" s="10"/>
      <c r="AF134" s="10">
        <v>96</v>
      </c>
      <c r="AG134" s="10"/>
      <c r="AH134" s="10"/>
      <c r="AI134" s="10"/>
      <c r="AJ134" s="10"/>
      <c r="AL134">
        <f>MAX(AE134:AJ134)</f>
        <v>96</v>
      </c>
      <c r="AM134">
        <v>127</v>
      </c>
      <c r="AN134" s="3">
        <v>87</v>
      </c>
      <c r="AO134" s="3" t="s">
        <v>63</v>
      </c>
      <c r="AP134" s="3" t="s">
        <v>4</v>
      </c>
      <c r="AQ134" s="10"/>
      <c r="AR134" s="10">
        <v>128</v>
      </c>
      <c r="AS134" s="10"/>
      <c r="AT134" s="10"/>
      <c r="AU134" s="10"/>
      <c r="AV134" s="10"/>
      <c r="AX134">
        <f t="shared" si="1"/>
        <v>128</v>
      </c>
      <c r="AY134" s="13"/>
      <c r="AZ134" s="13"/>
      <c r="BA134">
        <v>86</v>
      </c>
      <c r="BB134" s="3">
        <v>132</v>
      </c>
      <c r="BC134" s="3" t="s">
        <v>207</v>
      </c>
      <c r="BD134" s="3" t="s">
        <v>4</v>
      </c>
      <c r="BE134" s="10"/>
      <c r="BF134" s="10">
        <v>89</v>
      </c>
      <c r="BG134" s="10"/>
      <c r="BH134" s="10"/>
      <c r="BI134" s="10"/>
      <c r="BJ134" s="10"/>
      <c r="BK134" s="13"/>
      <c r="BL134" s="13"/>
      <c r="BM134" s="13"/>
    </row>
    <row r="135" spans="1:65" x14ac:dyDescent="0.25">
      <c r="A135" s="1">
        <v>0.92499999999999993</v>
      </c>
      <c r="B135">
        <v>124</v>
      </c>
      <c r="C135" t="s">
        <v>12</v>
      </c>
      <c r="D135" t="s">
        <v>216</v>
      </c>
      <c r="E135" t="s">
        <v>217</v>
      </c>
      <c r="F135">
        <v>93</v>
      </c>
      <c r="G135">
        <v>95</v>
      </c>
      <c r="H135" t="s">
        <v>338</v>
      </c>
      <c r="Q135">
        <v>124</v>
      </c>
      <c r="R135" t="s">
        <v>12</v>
      </c>
      <c r="S135" t="s">
        <v>4</v>
      </c>
      <c r="U135">
        <f>MIN(F135:H135)</f>
        <v>93</v>
      </c>
      <c r="AB135" s="3">
        <v>49</v>
      </c>
      <c r="AC135" s="3" t="s">
        <v>108</v>
      </c>
      <c r="AD135" s="3" t="s">
        <v>4</v>
      </c>
      <c r="AE135" s="10"/>
      <c r="AF135" s="10">
        <v>176</v>
      </c>
      <c r="AG135" s="10"/>
      <c r="AH135" s="10"/>
      <c r="AI135" s="10"/>
      <c r="AJ135" s="10"/>
      <c r="AL135">
        <f>MAX(AE135:AJ135)</f>
        <v>176</v>
      </c>
      <c r="AM135">
        <v>128</v>
      </c>
      <c r="AN135" s="3">
        <v>85</v>
      </c>
      <c r="AO135" s="3" t="s">
        <v>56</v>
      </c>
      <c r="AP135" s="3" t="s">
        <v>4</v>
      </c>
      <c r="AQ135" s="10"/>
      <c r="AR135" s="10">
        <v>129</v>
      </c>
      <c r="AS135" s="10"/>
      <c r="AT135" s="10"/>
      <c r="AU135" s="10"/>
      <c r="AV135" s="10"/>
      <c r="AX135">
        <f t="shared" si="1"/>
        <v>129</v>
      </c>
      <c r="AY135" s="13"/>
      <c r="AZ135" s="13"/>
      <c r="BA135">
        <v>87</v>
      </c>
      <c r="BB135" s="3">
        <v>127</v>
      </c>
      <c r="BC135" s="3" t="s">
        <v>12</v>
      </c>
      <c r="BD135" s="3" t="s">
        <v>4</v>
      </c>
      <c r="BE135" s="10"/>
      <c r="BF135" s="10">
        <v>90</v>
      </c>
      <c r="BG135" s="10"/>
      <c r="BH135" s="10"/>
      <c r="BI135" s="10"/>
      <c r="BJ135" s="10"/>
      <c r="BK135" s="13"/>
      <c r="BL135" s="13"/>
      <c r="BM135" s="13"/>
    </row>
    <row r="136" spans="1:65" x14ac:dyDescent="0.25">
      <c r="A136" s="1">
        <v>0.9291666666666667</v>
      </c>
      <c r="B136">
        <v>125</v>
      </c>
      <c r="C136" t="s">
        <v>218</v>
      </c>
      <c r="D136" t="s">
        <v>4</v>
      </c>
      <c r="E136" t="s">
        <v>54</v>
      </c>
      <c r="F136">
        <v>112</v>
      </c>
      <c r="G136">
        <v>92</v>
      </c>
      <c r="H136">
        <v>91</v>
      </c>
      <c r="Q136">
        <v>125</v>
      </c>
      <c r="R136" t="s">
        <v>108</v>
      </c>
      <c r="S136" t="s">
        <v>4</v>
      </c>
      <c r="U136">
        <f>MIN(F136:H136)</f>
        <v>91</v>
      </c>
      <c r="AB136" s="3">
        <v>62</v>
      </c>
      <c r="AC136" s="3" t="s">
        <v>108</v>
      </c>
      <c r="AD136" s="3" t="s">
        <v>4</v>
      </c>
      <c r="AE136" s="10"/>
      <c r="AF136" s="10">
        <v>243</v>
      </c>
      <c r="AG136" s="10"/>
      <c r="AH136" s="10"/>
      <c r="AI136" s="10"/>
      <c r="AJ136" s="10"/>
      <c r="AL136">
        <f>MAX(AE136:AJ136)</f>
        <v>243</v>
      </c>
      <c r="AM136">
        <v>129</v>
      </c>
      <c r="AN136" s="3">
        <v>86</v>
      </c>
      <c r="AO136" s="3" t="s">
        <v>12</v>
      </c>
      <c r="AP136" s="3" t="s">
        <v>7</v>
      </c>
      <c r="AQ136" s="10"/>
      <c r="AR136" s="10"/>
      <c r="AS136" s="10">
        <v>129</v>
      </c>
      <c r="AT136" s="10"/>
      <c r="AU136" s="10"/>
      <c r="AV136" s="10"/>
      <c r="AX136">
        <f t="shared" si="1"/>
        <v>129</v>
      </c>
      <c r="AY136" s="13"/>
      <c r="AZ136" s="13"/>
      <c r="BA136">
        <v>88</v>
      </c>
      <c r="BB136" s="3">
        <v>125</v>
      </c>
      <c r="BC136" s="3" t="s">
        <v>108</v>
      </c>
      <c r="BD136" s="3" t="s">
        <v>4</v>
      </c>
      <c r="BE136" s="10"/>
      <c r="BF136" s="10">
        <v>91</v>
      </c>
      <c r="BG136" s="10"/>
      <c r="BH136" s="10"/>
      <c r="BI136" s="10"/>
      <c r="BJ136" s="10"/>
      <c r="BK136" s="13"/>
      <c r="BL136" s="13"/>
      <c r="BM136" s="13"/>
    </row>
    <row r="137" spans="1:65" x14ac:dyDescent="0.25">
      <c r="A137" s="1">
        <v>0.93472222222222223</v>
      </c>
      <c r="B137">
        <v>126</v>
      </c>
      <c r="C137" t="s">
        <v>219</v>
      </c>
      <c r="D137" t="s">
        <v>124</v>
      </c>
      <c r="E137" t="s">
        <v>54</v>
      </c>
      <c r="F137">
        <v>1221</v>
      </c>
      <c r="G137">
        <v>91</v>
      </c>
      <c r="H137">
        <v>91</v>
      </c>
      <c r="Q137">
        <v>126</v>
      </c>
      <c r="R137" t="s">
        <v>333</v>
      </c>
      <c r="S137" t="s">
        <v>7</v>
      </c>
      <c r="V137">
        <f>MIN(F137:H137)</f>
        <v>91</v>
      </c>
      <c r="AB137" s="5">
        <v>214</v>
      </c>
      <c r="AC137" s="5" t="s">
        <v>390</v>
      </c>
      <c r="AD137" s="5" t="s">
        <v>7</v>
      </c>
      <c r="AE137" s="11"/>
      <c r="AF137" s="11"/>
      <c r="AG137" s="11">
        <v>30</v>
      </c>
      <c r="AH137" s="11"/>
      <c r="AI137" s="11"/>
      <c r="AJ137" s="11"/>
      <c r="AL137">
        <f>MAX(AE137:AJ137)</f>
        <v>30</v>
      </c>
      <c r="AM137">
        <v>130</v>
      </c>
      <c r="AN137" s="3">
        <v>84</v>
      </c>
      <c r="AO137" s="3" t="s">
        <v>12</v>
      </c>
      <c r="AP137" s="3" t="s">
        <v>7</v>
      </c>
      <c r="AQ137" s="10"/>
      <c r="AR137" s="10"/>
      <c r="AS137" s="10">
        <v>130</v>
      </c>
      <c r="AT137" s="10"/>
      <c r="AU137" s="10"/>
      <c r="AV137" s="10"/>
      <c r="AX137">
        <f t="shared" ref="AX137:AX200" si="2">MAX(AQ137:AV137)</f>
        <v>130</v>
      </c>
      <c r="AY137" s="13"/>
      <c r="AZ137" s="13"/>
      <c r="BA137">
        <v>90</v>
      </c>
      <c r="BB137" s="3">
        <v>124</v>
      </c>
      <c r="BC137" s="3" t="s">
        <v>12</v>
      </c>
      <c r="BD137" s="3" t="s">
        <v>4</v>
      </c>
      <c r="BE137" s="10"/>
      <c r="BF137" s="10">
        <v>93</v>
      </c>
      <c r="BG137" s="10"/>
      <c r="BH137" s="10"/>
      <c r="BI137" s="10"/>
      <c r="BJ137" s="10"/>
      <c r="BK137" s="13"/>
      <c r="BL137" s="13"/>
      <c r="BM137" s="13"/>
    </row>
    <row r="138" spans="1:65" x14ac:dyDescent="0.25">
      <c r="A138" s="1">
        <v>0.93958333333333333</v>
      </c>
      <c r="B138">
        <v>127</v>
      </c>
      <c r="C138" t="s">
        <v>12</v>
      </c>
      <c r="D138" t="s">
        <v>216</v>
      </c>
      <c r="E138" t="s">
        <v>220</v>
      </c>
      <c r="F138">
        <v>132</v>
      </c>
      <c r="G138">
        <v>90</v>
      </c>
      <c r="H138" t="s">
        <v>338</v>
      </c>
      <c r="Q138">
        <v>127</v>
      </c>
      <c r="R138" t="s">
        <v>12</v>
      </c>
      <c r="S138" t="s">
        <v>4</v>
      </c>
      <c r="U138">
        <f>MIN(F138:H138)</f>
        <v>90</v>
      </c>
      <c r="AB138" s="5">
        <v>213</v>
      </c>
      <c r="AC138" s="5" t="s">
        <v>391</v>
      </c>
      <c r="AD138" s="5" t="s">
        <v>7</v>
      </c>
      <c r="AE138" s="11"/>
      <c r="AF138" s="11"/>
      <c r="AG138" s="11">
        <v>34</v>
      </c>
      <c r="AH138" s="11"/>
      <c r="AI138" s="11"/>
      <c r="AJ138" s="11"/>
      <c r="AL138">
        <f>MAX(AE138:AJ138)</f>
        <v>34</v>
      </c>
      <c r="AM138">
        <v>131</v>
      </c>
      <c r="AN138" s="3">
        <v>66</v>
      </c>
      <c r="AO138" s="3" t="s">
        <v>63</v>
      </c>
      <c r="AP138" s="3" t="s">
        <v>4</v>
      </c>
      <c r="AQ138" s="10"/>
      <c r="AR138" s="10">
        <v>136</v>
      </c>
      <c r="AS138" s="10"/>
      <c r="AT138" s="10"/>
      <c r="AU138" s="10"/>
      <c r="AV138" s="10"/>
      <c r="AX138">
        <f t="shared" si="2"/>
        <v>136</v>
      </c>
      <c r="AY138" s="13"/>
      <c r="AZ138" s="13"/>
      <c r="BA138">
        <v>92</v>
      </c>
      <c r="BB138" s="3">
        <v>122</v>
      </c>
      <c r="BC138" s="3" t="s">
        <v>348</v>
      </c>
      <c r="BD138" s="3" t="s">
        <v>4</v>
      </c>
      <c r="BE138" s="10"/>
      <c r="BF138" s="10">
        <v>94</v>
      </c>
      <c r="BG138" s="10"/>
      <c r="BH138" s="10"/>
      <c r="BI138" s="10"/>
      <c r="BJ138" s="10"/>
      <c r="BK138" s="13"/>
      <c r="BL138" s="13"/>
      <c r="BM138" s="13"/>
    </row>
    <row r="139" spans="1:65" x14ac:dyDescent="0.25">
      <c r="A139" s="1">
        <v>0.94444444444444453</v>
      </c>
      <c r="B139">
        <v>128</v>
      </c>
      <c r="C139" t="s">
        <v>221</v>
      </c>
      <c r="D139" t="s">
        <v>7</v>
      </c>
      <c r="E139" t="s">
        <v>222</v>
      </c>
      <c r="F139">
        <v>1012</v>
      </c>
      <c r="G139">
        <v>93</v>
      </c>
      <c r="H139">
        <v>89</v>
      </c>
      <c r="Q139">
        <v>128</v>
      </c>
      <c r="R139" t="s">
        <v>333</v>
      </c>
      <c r="S139" t="s">
        <v>7</v>
      </c>
      <c r="V139">
        <f>MIN(F139:H139)</f>
        <v>89</v>
      </c>
      <c r="AB139" s="5">
        <v>208</v>
      </c>
      <c r="AC139" s="5" t="s">
        <v>392</v>
      </c>
      <c r="AD139" s="5" t="s">
        <v>7</v>
      </c>
      <c r="AE139" s="11"/>
      <c r="AF139" s="11"/>
      <c r="AG139" s="11">
        <v>38</v>
      </c>
      <c r="AH139" s="11"/>
      <c r="AI139" s="11"/>
      <c r="AJ139" s="11"/>
      <c r="AL139">
        <f>MAX(AE139:AJ139)</f>
        <v>38</v>
      </c>
      <c r="AM139">
        <v>132</v>
      </c>
      <c r="AN139" s="3">
        <v>83</v>
      </c>
      <c r="AO139" s="3" t="s">
        <v>56</v>
      </c>
      <c r="AP139" s="3" t="s">
        <v>4</v>
      </c>
      <c r="AQ139" s="10"/>
      <c r="AR139" s="10">
        <v>138</v>
      </c>
      <c r="AS139" s="10"/>
      <c r="AT139" s="10"/>
      <c r="AU139" s="10"/>
      <c r="AV139" s="10"/>
      <c r="AX139">
        <f t="shared" si="2"/>
        <v>138</v>
      </c>
      <c r="AY139" s="13"/>
      <c r="AZ139" s="13"/>
      <c r="BA139">
        <v>93</v>
      </c>
      <c r="BB139" s="3">
        <v>121</v>
      </c>
      <c r="BC139" s="3" t="s">
        <v>89</v>
      </c>
      <c r="BD139" s="3" t="s">
        <v>4</v>
      </c>
      <c r="BE139" s="10"/>
      <c r="BF139" s="10">
        <v>95</v>
      </c>
      <c r="BG139" s="10"/>
      <c r="BH139" s="10"/>
      <c r="BI139" s="10"/>
      <c r="BJ139" s="10"/>
      <c r="BK139" s="13"/>
      <c r="BL139" s="13"/>
      <c r="BM139" s="13"/>
    </row>
    <row r="140" spans="1:65" x14ac:dyDescent="0.25">
      <c r="A140" s="1">
        <v>0.95000000000000007</v>
      </c>
      <c r="B140">
        <v>129</v>
      </c>
      <c r="C140" t="s">
        <v>223</v>
      </c>
      <c r="D140" t="s">
        <v>224</v>
      </c>
      <c r="E140" t="s">
        <v>225</v>
      </c>
      <c r="F140" t="s">
        <v>341</v>
      </c>
      <c r="G140">
        <v>89</v>
      </c>
      <c r="H140" t="s">
        <v>338</v>
      </c>
      <c r="Q140">
        <v>129</v>
      </c>
      <c r="R140" t="s">
        <v>348</v>
      </c>
      <c r="S140" t="s">
        <v>7</v>
      </c>
      <c r="V140">
        <f>MIN(F140:H140)</f>
        <v>89</v>
      </c>
      <c r="AB140" s="5">
        <v>198</v>
      </c>
      <c r="AC140" s="5" t="s">
        <v>393</v>
      </c>
      <c r="AD140" s="5" t="s">
        <v>7</v>
      </c>
      <c r="AE140" s="11"/>
      <c r="AF140" s="11"/>
      <c r="AG140" s="11">
        <v>52</v>
      </c>
      <c r="AH140" s="11"/>
      <c r="AI140" s="11"/>
      <c r="AJ140" s="11"/>
      <c r="AL140">
        <f>MAX(AE140:AJ140)</f>
        <v>52</v>
      </c>
      <c r="AM140">
        <v>133</v>
      </c>
      <c r="AN140" s="3">
        <v>82</v>
      </c>
      <c r="AO140" s="3" t="s">
        <v>12</v>
      </c>
      <c r="AP140" s="3" t="s">
        <v>7</v>
      </c>
      <c r="AQ140" s="10"/>
      <c r="AR140" s="10"/>
      <c r="AS140" s="10">
        <v>142</v>
      </c>
      <c r="AT140" s="10"/>
      <c r="AU140" s="10"/>
      <c r="AV140" s="10"/>
      <c r="AX140">
        <f t="shared" si="2"/>
        <v>142</v>
      </c>
      <c r="AY140" s="13"/>
      <c r="AZ140" s="13"/>
      <c r="BA140">
        <v>94</v>
      </c>
      <c r="BB140" s="3">
        <v>70</v>
      </c>
      <c r="BC140" s="3" t="s">
        <v>108</v>
      </c>
      <c r="BD140" s="3" t="s">
        <v>4</v>
      </c>
      <c r="BE140" s="10"/>
      <c r="BF140" s="10">
        <v>96</v>
      </c>
      <c r="BG140" s="10"/>
      <c r="BH140" s="10"/>
      <c r="BI140" s="10"/>
      <c r="BJ140" s="10"/>
      <c r="BK140" s="13"/>
      <c r="BL140" s="13"/>
      <c r="BM140" s="13"/>
    </row>
    <row r="141" spans="1:65" x14ac:dyDescent="0.25">
      <c r="A141" s="1">
        <v>0.9555555555555556</v>
      </c>
      <c r="B141" t="s">
        <v>119</v>
      </c>
      <c r="C141" t="s">
        <v>226</v>
      </c>
      <c r="AB141" s="5">
        <v>189</v>
      </c>
      <c r="AC141" s="5" t="s">
        <v>377</v>
      </c>
      <c r="AD141" s="5" t="s">
        <v>7</v>
      </c>
      <c r="AE141" s="11"/>
      <c r="AF141" s="11"/>
      <c r="AG141" s="11">
        <v>60</v>
      </c>
      <c r="AH141" s="11"/>
      <c r="AI141" s="11"/>
      <c r="AJ141" s="11"/>
      <c r="AL141">
        <f>MAX(AE141:AJ141)</f>
        <v>60</v>
      </c>
      <c r="AM141">
        <v>134</v>
      </c>
      <c r="AN141" s="3">
        <v>81</v>
      </c>
      <c r="AO141" s="3" t="s">
        <v>56</v>
      </c>
      <c r="AP141" s="3" t="s">
        <v>4</v>
      </c>
      <c r="AQ141" s="10"/>
      <c r="AR141" s="10">
        <v>145</v>
      </c>
      <c r="AS141" s="10"/>
      <c r="AT141" s="10"/>
      <c r="AU141" s="10"/>
      <c r="AV141" s="10"/>
      <c r="AX141">
        <f t="shared" si="2"/>
        <v>145</v>
      </c>
      <c r="AY141" s="13"/>
      <c r="AZ141" s="13"/>
      <c r="BA141">
        <v>95</v>
      </c>
      <c r="BB141" s="3">
        <v>65</v>
      </c>
      <c r="BC141" s="3" t="s">
        <v>63</v>
      </c>
      <c r="BD141" s="3" t="s">
        <v>4</v>
      </c>
      <c r="BE141" s="10"/>
      <c r="BF141" s="10">
        <v>97</v>
      </c>
      <c r="BG141" s="10"/>
      <c r="BH141" s="10"/>
      <c r="BI141" s="10"/>
      <c r="BJ141" s="10"/>
      <c r="BK141" s="13"/>
      <c r="BL141" s="13"/>
      <c r="BM141" s="13"/>
    </row>
    <row r="142" spans="1:65" x14ac:dyDescent="0.25">
      <c r="A142" s="1">
        <v>0.96250000000000002</v>
      </c>
      <c r="B142">
        <v>130</v>
      </c>
      <c r="C142" t="s">
        <v>126</v>
      </c>
      <c r="D142" t="s">
        <v>127</v>
      </c>
      <c r="E142" t="s">
        <v>128</v>
      </c>
      <c r="AB142" s="5">
        <v>190</v>
      </c>
      <c r="AC142" s="5" t="s">
        <v>390</v>
      </c>
      <c r="AD142" s="5" t="s">
        <v>7</v>
      </c>
      <c r="AE142" s="11"/>
      <c r="AF142" s="11"/>
      <c r="AG142" s="11">
        <v>60</v>
      </c>
      <c r="AH142" s="11"/>
      <c r="AI142" s="11"/>
      <c r="AJ142" s="11"/>
      <c r="AL142">
        <f>MAX(AE142:AJ142)</f>
        <v>60</v>
      </c>
      <c r="AM142">
        <v>135</v>
      </c>
      <c r="AN142" s="3">
        <v>80</v>
      </c>
      <c r="AO142" s="3" t="s">
        <v>12</v>
      </c>
      <c r="AP142" s="3" t="s">
        <v>7</v>
      </c>
      <c r="AQ142" s="10"/>
      <c r="AR142" s="10"/>
      <c r="AS142" s="10">
        <v>145</v>
      </c>
      <c r="AT142" s="10"/>
      <c r="AU142" s="10"/>
      <c r="AV142" s="10"/>
      <c r="AX142">
        <f t="shared" si="2"/>
        <v>145</v>
      </c>
      <c r="AY142" s="13"/>
      <c r="AZ142" s="13"/>
      <c r="BA142">
        <v>97</v>
      </c>
      <c r="BB142" s="3">
        <v>68</v>
      </c>
      <c r="BC142" s="3" t="s">
        <v>408</v>
      </c>
      <c r="BD142" s="3" t="s">
        <v>4</v>
      </c>
      <c r="BE142" s="10"/>
      <c r="BF142" s="10">
        <v>99</v>
      </c>
      <c r="BG142" s="10"/>
      <c r="BH142" s="10"/>
      <c r="BI142" s="10"/>
      <c r="BJ142" s="10"/>
      <c r="BK142" s="13"/>
      <c r="BL142" s="13"/>
      <c r="BM142" s="13"/>
    </row>
    <row r="143" spans="1:65" x14ac:dyDescent="0.25">
      <c r="A143" s="1">
        <v>0.98055555555555562</v>
      </c>
      <c r="B143">
        <v>131</v>
      </c>
      <c r="C143" t="s">
        <v>227</v>
      </c>
      <c r="E143" t="s">
        <v>228</v>
      </c>
      <c r="AB143" s="5">
        <v>184</v>
      </c>
      <c r="AC143" s="5" t="s">
        <v>390</v>
      </c>
      <c r="AD143" s="5" t="s">
        <v>7</v>
      </c>
      <c r="AE143" s="11"/>
      <c r="AF143" s="11"/>
      <c r="AG143" s="11">
        <v>63</v>
      </c>
      <c r="AH143" s="11"/>
      <c r="AI143" s="11"/>
      <c r="AJ143" s="11"/>
      <c r="AL143">
        <f>MAX(AE143:AJ143)</f>
        <v>63</v>
      </c>
      <c r="AM143">
        <v>136</v>
      </c>
      <c r="AN143" s="3">
        <v>78</v>
      </c>
      <c r="AO143" s="3" t="s">
        <v>345</v>
      </c>
      <c r="AP143" s="3" t="s">
        <v>110</v>
      </c>
      <c r="AQ143" s="10"/>
      <c r="AR143" s="10"/>
      <c r="AS143" s="10"/>
      <c r="AT143" s="10"/>
      <c r="AU143" s="10">
        <v>147</v>
      </c>
      <c r="AV143" s="10"/>
      <c r="AX143">
        <f t="shared" si="2"/>
        <v>147</v>
      </c>
      <c r="AY143" s="13"/>
      <c r="AZ143" s="13"/>
      <c r="BA143">
        <v>99</v>
      </c>
      <c r="BB143" s="3">
        <v>118</v>
      </c>
      <c r="BC143" s="3" t="s">
        <v>345</v>
      </c>
      <c r="BD143" s="3" t="s">
        <v>4</v>
      </c>
      <c r="BE143" s="10"/>
      <c r="BF143" s="10">
        <v>100</v>
      </c>
      <c r="BG143" s="10"/>
      <c r="BH143" s="10"/>
      <c r="BI143" s="10"/>
      <c r="BJ143" s="10"/>
      <c r="BK143" s="13"/>
      <c r="BL143" s="13"/>
      <c r="BM143" s="13"/>
    </row>
    <row r="144" spans="1:65" x14ac:dyDescent="0.25">
      <c r="A144" s="2">
        <v>1.0138888888888888</v>
      </c>
      <c r="B144">
        <v>132</v>
      </c>
      <c r="C144" t="s">
        <v>207</v>
      </c>
      <c r="D144" t="s">
        <v>4</v>
      </c>
      <c r="E144" t="s">
        <v>229</v>
      </c>
      <c r="F144">
        <v>167</v>
      </c>
      <c r="G144">
        <v>114</v>
      </c>
      <c r="H144">
        <v>89</v>
      </c>
      <c r="Q144">
        <v>132</v>
      </c>
      <c r="R144" t="s">
        <v>207</v>
      </c>
      <c r="S144" t="s">
        <v>4</v>
      </c>
      <c r="U144">
        <f>MIN(F144:H144)</f>
        <v>89</v>
      </c>
      <c r="AB144" s="5">
        <v>154</v>
      </c>
      <c r="AC144" s="5" t="s">
        <v>394</v>
      </c>
      <c r="AD144" s="5" t="s">
        <v>7</v>
      </c>
      <c r="AE144" s="11"/>
      <c r="AF144" s="11"/>
      <c r="AG144" s="11">
        <v>77</v>
      </c>
      <c r="AH144" s="11"/>
      <c r="AI144" s="11"/>
      <c r="AJ144" s="11"/>
      <c r="AL144">
        <f>MAX(AE144:AJ144)</f>
        <v>77</v>
      </c>
      <c r="AM144">
        <v>137</v>
      </c>
      <c r="AN144" s="3">
        <v>77</v>
      </c>
      <c r="AO144" s="3" t="s">
        <v>404</v>
      </c>
      <c r="AP144" s="3" t="s">
        <v>7</v>
      </c>
      <c r="AQ144" s="10"/>
      <c r="AR144" s="10"/>
      <c r="AS144" s="10">
        <v>148</v>
      </c>
      <c r="AT144" s="10"/>
      <c r="AU144" s="10"/>
      <c r="AV144" s="10"/>
      <c r="AX144">
        <f t="shared" si="2"/>
        <v>148</v>
      </c>
      <c r="AY144" s="13"/>
      <c r="AZ144" s="13"/>
      <c r="BA144">
        <v>100</v>
      </c>
      <c r="BB144" s="3">
        <v>117</v>
      </c>
      <c r="BC144" s="3" t="s">
        <v>346</v>
      </c>
      <c r="BD144" s="3" t="s">
        <v>4</v>
      </c>
      <c r="BE144" s="10"/>
      <c r="BF144" s="10">
        <v>103</v>
      </c>
      <c r="BG144" s="10"/>
      <c r="BH144" s="10"/>
      <c r="BI144" s="10"/>
      <c r="BJ144" s="10"/>
      <c r="BK144" s="13"/>
      <c r="BL144" s="13"/>
      <c r="BM144" s="13"/>
    </row>
    <row r="145" spans="1:65" x14ac:dyDescent="0.25">
      <c r="A145" s="2">
        <v>1.01875</v>
      </c>
      <c r="B145">
        <v>133</v>
      </c>
      <c r="C145" t="s">
        <v>230</v>
      </c>
      <c r="D145" t="s">
        <v>7</v>
      </c>
      <c r="E145" t="s">
        <v>231</v>
      </c>
      <c r="F145">
        <v>98</v>
      </c>
      <c r="G145">
        <v>112</v>
      </c>
      <c r="H145">
        <v>88</v>
      </c>
      <c r="Q145">
        <v>133</v>
      </c>
      <c r="R145" t="s">
        <v>207</v>
      </c>
      <c r="S145" t="s">
        <v>7</v>
      </c>
      <c r="V145">
        <f>MIN(F145:H145)</f>
        <v>88</v>
      </c>
      <c r="AB145" s="5">
        <v>150</v>
      </c>
      <c r="AC145" s="5" t="s">
        <v>390</v>
      </c>
      <c r="AD145" s="5" t="s">
        <v>7</v>
      </c>
      <c r="AE145" s="11"/>
      <c r="AF145" s="11"/>
      <c r="AG145" s="11">
        <v>78</v>
      </c>
      <c r="AH145" s="11"/>
      <c r="AI145" s="11"/>
      <c r="AJ145" s="11"/>
      <c r="AL145">
        <f>MAX(AE145:AJ145)</f>
        <v>78</v>
      </c>
      <c r="AM145">
        <v>138</v>
      </c>
      <c r="AN145" s="3">
        <v>79</v>
      </c>
      <c r="AO145" s="3" t="s">
        <v>6</v>
      </c>
      <c r="AP145" s="3" t="s">
        <v>4</v>
      </c>
      <c r="AQ145" s="10"/>
      <c r="AR145" s="10">
        <v>149</v>
      </c>
      <c r="AS145" s="10"/>
      <c r="AT145" s="10"/>
      <c r="AU145" s="10"/>
      <c r="AV145" s="10"/>
      <c r="AX145">
        <f t="shared" si="2"/>
        <v>149</v>
      </c>
      <c r="AY145" s="13"/>
      <c r="AZ145" s="13"/>
      <c r="BA145">
        <v>102</v>
      </c>
      <c r="BB145" s="3">
        <v>113</v>
      </c>
      <c r="BC145" s="3" t="s">
        <v>347</v>
      </c>
      <c r="BD145" s="3" t="s">
        <v>4</v>
      </c>
      <c r="BE145" s="10"/>
      <c r="BF145" s="10">
        <v>108</v>
      </c>
      <c r="BG145" s="10"/>
      <c r="BH145" s="10"/>
      <c r="BI145" s="10"/>
      <c r="BJ145" s="10"/>
      <c r="BK145" s="13"/>
      <c r="BL145" s="13"/>
      <c r="BM145" s="13"/>
    </row>
    <row r="146" spans="1:65" x14ac:dyDescent="0.25">
      <c r="A146" s="2">
        <v>1.023611111111111</v>
      </c>
      <c r="B146">
        <v>134</v>
      </c>
      <c r="C146" t="s">
        <v>99</v>
      </c>
      <c r="D146" t="s">
        <v>232</v>
      </c>
      <c r="E146" t="s">
        <v>233</v>
      </c>
      <c r="F146">
        <v>1912</v>
      </c>
      <c r="G146">
        <v>88</v>
      </c>
      <c r="H146">
        <v>88</v>
      </c>
      <c r="Q146">
        <v>134</v>
      </c>
      <c r="R146" t="s">
        <v>56</v>
      </c>
      <c r="S146" t="s">
        <v>7</v>
      </c>
      <c r="V146">
        <f>MIN(F146:H146)</f>
        <v>88</v>
      </c>
      <c r="AB146" s="5">
        <v>151</v>
      </c>
      <c r="AC146" s="5" t="s">
        <v>395</v>
      </c>
      <c r="AD146" s="5" t="s">
        <v>7</v>
      </c>
      <c r="AE146" s="11"/>
      <c r="AF146" s="11"/>
      <c r="AG146" s="11">
        <v>78</v>
      </c>
      <c r="AH146" s="11"/>
      <c r="AI146" s="11"/>
      <c r="AJ146" s="11"/>
      <c r="AL146">
        <f>MAX(AE146:AJ146)</f>
        <v>78</v>
      </c>
      <c r="AM146">
        <v>139</v>
      </c>
      <c r="AN146" s="3">
        <v>76</v>
      </c>
      <c r="AO146" s="3" t="s">
        <v>12</v>
      </c>
      <c r="AP146" s="3" t="s">
        <v>4</v>
      </c>
      <c r="AQ146" s="10"/>
      <c r="AR146" s="10">
        <v>150</v>
      </c>
      <c r="AS146" s="10"/>
      <c r="AT146" s="10"/>
      <c r="AU146" s="10"/>
      <c r="AV146" s="10"/>
      <c r="AX146">
        <f t="shared" si="2"/>
        <v>150</v>
      </c>
      <c r="AY146" s="13"/>
      <c r="AZ146" s="13"/>
      <c r="BA146">
        <v>108</v>
      </c>
      <c r="BB146" s="3">
        <v>109</v>
      </c>
      <c r="BC146" s="3" t="s">
        <v>115</v>
      </c>
      <c r="BD146" s="3" t="s">
        <v>4</v>
      </c>
      <c r="BE146" s="10"/>
      <c r="BF146" s="10">
        <v>110</v>
      </c>
      <c r="BG146" s="10"/>
      <c r="BH146" s="10"/>
      <c r="BI146" s="10"/>
      <c r="BJ146" s="10"/>
      <c r="BK146" s="13"/>
      <c r="BL146" s="13"/>
      <c r="BM146" s="13"/>
    </row>
    <row r="147" spans="1:65" x14ac:dyDescent="0.25">
      <c r="A147" s="2">
        <v>1.0284722222222222</v>
      </c>
      <c r="B147">
        <v>135</v>
      </c>
      <c r="C147" t="s">
        <v>108</v>
      </c>
      <c r="D147" t="s">
        <v>7</v>
      </c>
      <c r="E147" t="s">
        <v>234</v>
      </c>
      <c r="F147">
        <v>1797</v>
      </c>
      <c r="G147">
        <v>104</v>
      </c>
      <c r="H147">
        <v>88</v>
      </c>
      <c r="Q147">
        <v>135</v>
      </c>
      <c r="R147" t="s">
        <v>108</v>
      </c>
      <c r="S147" t="s">
        <v>7</v>
      </c>
      <c r="V147">
        <f>MIN(F147:H147)</f>
        <v>88</v>
      </c>
      <c r="AB147" s="5">
        <v>139</v>
      </c>
      <c r="AC147" s="5" t="s">
        <v>396</v>
      </c>
      <c r="AD147" s="5" t="s">
        <v>7</v>
      </c>
      <c r="AE147" s="11"/>
      <c r="AF147" s="11"/>
      <c r="AG147" s="11">
        <v>85</v>
      </c>
      <c r="AH147" s="11"/>
      <c r="AI147" s="11"/>
      <c r="AJ147" s="11"/>
      <c r="AL147">
        <f>MAX(AE147:AJ147)</f>
        <v>85</v>
      </c>
      <c r="AM147">
        <v>140</v>
      </c>
      <c r="AN147" s="3">
        <v>56</v>
      </c>
      <c r="AO147" s="3" t="s">
        <v>121</v>
      </c>
      <c r="AP147" s="3" t="s">
        <v>31</v>
      </c>
      <c r="AQ147" s="10"/>
      <c r="AR147" s="10"/>
      <c r="AS147" s="10"/>
      <c r="AT147" s="10">
        <v>150</v>
      </c>
      <c r="AU147" s="10"/>
      <c r="AV147" s="10"/>
      <c r="AX147">
        <f t="shared" si="2"/>
        <v>150</v>
      </c>
      <c r="AY147" s="13"/>
      <c r="AZ147" s="13"/>
      <c r="BA147">
        <v>112</v>
      </c>
      <c r="BB147" s="3">
        <v>105</v>
      </c>
      <c r="BC147" s="3" t="s">
        <v>346</v>
      </c>
      <c r="BD147" s="3" t="s">
        <v>4</v>
      </c>
      <c r="BE147" s="10"/>
      <c r="BF147" s="10">
        <v>113</v>
      </c>
      <c r="BG147" s="10"/>
      <c r="BH147" s="10"/>
      <c r="BI147" s="10"/>
      <c r="BJ147" s="10"/>
      <c r="BK147" s="13"/>
      <c r="BL147" s="13"/>
      <c r="BM147" s="13"/>
    </row>
    <row r="148" spans="1:65" x14ac:dyDescent="0.25">
      <c r="A148" s="2">
        <v>1.0333333333333334</v>
      </c>
      <c r="B148">
        <v>136</v>
      </c>
      <c r="C148" t="s">
        <v>115</v>
      </c>
      <c r="D148" t="s">
        <v>4</v>
      </c>
      <c r="E148" t="s">
        <v>235</v>
      </c>
      <c r="F148">
        <v>115</v>
      </c>
      <c r="G148">
        <v>87</v>
      </c>
      <c r="H148">
        <v>87</v>
      </c>
      <c r="Q148">
        <v>136</v>
      </c>
      <c r="R148" t="s">
        <v>115</v>
      </c>
      <c r="S148" t="s">
        <v>4</v>
      </c>
      <c r="U148">
        <f>MIN(F148:H148)</f>
        <v>87</v>
      </c>
      <c r="AB148" s="5">
        <v>128</v>
      </c>
      <c r="AC148" s="5" t="s">
        <v>397</v>
      </c>
      <c r="AD148" s="5" t="s">
        <v>7</v>
      </c>
      <c r="AE148" s="11"/>
      <c r="AF148" s="11"/>
      <c r="AG148" s="11">
        <v>89</v>
      </c>
      <c r="AH148" s="11"/>
      <c r="AI148" s="11"/>
      <c r="AJ148" s="11"/>
      <c r="AL148">
        <f>MAX(AE148:AJ148)</f>
        <v>89</v>
      </c>
      <c r="AM148">
        <v>141</v>
      </c>
      <c r="AN148" s="3">
        <v>75</v>
      </c>
      <c r="AO148" s="3" t="s">
        <v>56</v>
      </c>
      <c r="AP148" s="3" t="s">
        <v>4</v>
      </c>
      <c r="AQ148" s="10"/>
      <c r="AR148" s="10">
        <v>152</v>
      </c>
      <c r="AS148" s="10"/>
      <c r="AT148" s="10"/>
      <c r="AU148" s="10"/>
      <c r="AV148" s="10"/>
      <c r="AX148">
        <f t="shared" si="2"/>
        <v>152</v>
      </c>
      <c r="AY148" s="13"/>
      <c r="AZ148" s="13"/>
      <c r="BA148">
        <v>115</v>
      </c>
      <c r="BB148" s="3">
        <v>99</v>
      </c>
      <c r="BC148" s="3" t="s">
        <v>409</v>
      </c>
      <c r="BD148" s="3" t="s">
        <v>4</v>
      </c>
      <c r="BE148" s="10"/>
      <c r="BF148" s="10">
        <v>117</v>
      </c>
      <c r="BG148" s="10"/>
      <c r="BH148" s="10"/>
      <c r="BI148" s="10"/>
      <c r="BJ148" s="10"/>
      <c r="BK148" s="13"/>
      <c r="BL148" s="13"/>
      <c r="BM148" s="13"/>
    </row>
    <row r="149" spans="1:65" x14ac:dyDescent="0.25">
      <c r="A149" s="2">
        <v>1.0381944444444444</v>
      </c>
      <c r="B149">
        <v>137</v>
      </c>
      <c r="C149" t="s">
        <v>12</v>
      </c>
      <c r="D149" t="s">
        <v>7</v>
      </c>
      <c r="E149" t="s">
        <v>236</v>
      </c>
      <c r="F149">
        <v>1072</v>
      </c>
      <c r="G149">
        <v>89</v>
      </c>
      <c r="H149">
        <v>86</v>
      </c>
      <c r="Q149">
        <v>137</v>
      </c>
      <c r="R149" t="s">
        <v>12</v>
      </c>
      <c r="S149" t="s">
        <v>7</v>
      </c>
      <c r="V149">
        <f>MIN(F149:H149)</f>
        <v>86</v>
      </c>
      <c r="AB149" s="5">
        <v>126</v>
      </c>
      <c r="AC149" s="5" t="s">
        <v>398</v>
      </c>
      <c r="AD149" s="5" t="s">
        <v>7</v>
      </c>
      <c r="AE149" s="11"/>
      <c r="AF149" s="11"/>
      <c r="AG149" s="11">
        <v>91</v>
      </c>
      <c r="AH149" s="11"/>
      <c r="AI149" s="11"/>
      <c r="AJ149" s="11"/>
      <c r="AL149">
        <f>MAX(AE149:AJ149)</f>
        <v>91</v>
      </c>
      <c r="AM149">
        <v>142</v>
      </c>
      <c r="AN149" s="3">
        <v>74</v>
      </c>
      <c r="AO149" s="3" t="s">
        <v>115</v>
      </c>
      <c r="AP149" s="3" t="s">
        <v>4</v>
      </c>
      <c r="AQ149" s="10"/>
      <c r="AR149" s="10">
        <v>155</v>
      </c>
      <c r="AS149" s="10"/>
      <c r="AT149" s="10"/>
      <c r="AU149" s="10"/>
      <c r="AV149" s="10"/>
      <c r="AX149">
        <f t="shared" si="2"/>
        <v>155</v>
      </c>
      <c r="AY149" s="13"/>
      <c r="AZ149" s="13"/>
      <c r="BA149">
        <v>117</v>
      </c>
      <c r="BB149" s="3">
        <v>97</v>
      </c>
      <c r="BC149" s="3" t="s">
        <v>115</v>
      </c>
      <c r="BD149" s="3" t="s">
        <v>4</v>
      </c>
      <c r="BE149" s="10"/>
      <c r="BF149" s="10">
        <v>120</v>
      </c>
      <c r="BG149" s="10"/>
      <c r="BH149" s="10"/>
      <c r="BI149" s="10"/>
      <c r="BJ149" s="10"/>
      <c r="BK149" s="13"/>
      <c r="BL149" s="13"/>
      <c r="BM149" s="13"/>
    </row>
    <row r="150" spans="1:65" x14ac:dyDescent="0.25">
      <c r="A150" s="2">
        <v>1.0430555555555556</v>
      </c>
      <c r="B150">
        <v>138</v>
      </c>
      <c r="C150" t="s">
        <v>237</v>
      </c>
      <c r="D150" t="s">
        <v>238</v>
      </c>
      <c r="E150" t="s">
        <v>113</v>
      </c>
      <c r="F150">
        <v>97</v>
      </c>
      <c r="G150">
        <v>85</v>
      </c>
      <c r="H150" t="s">
        <v>338</v>
      </c>
      <c r="Q150">
        <v>138</v>
      </c>
      <c r="R150" t="s">
        <v>333</v>
      </c>
      <c r="S150" t="s">
        <v>4</v>
      </c>
      <c r="U150">
        <f>MIN(F150:H150)</f>
        <v>85</v>
      </c>
      <c r="AB150" s="5">
        <v>116</v>
      </c>
      <c r="AC150" s="5" t="s">
        <v>399</v>
      </c>
      <c r="AD150" s="5" t="s">
        <v>7</v>
      </c>
      <c r="AE150" s="11"/>
      <c r="AF150" s="11"/>
      <c r="AG150" s="11">
        <v>106</v>
      </c>
      <c r="AH150" s="11"/>
      <c r="AI150" s="11"/>
      <c r="AJ150" s="11"/>
      <c r="AL150">
        <f>MAX(AE150:AJ150)</f>
        <v>106</v>
      </c>
      <c r="AM150">
        <v>143</v>
      </c>
      <c r="AN150" s="3">
        <v>73</v>
      </c>
      <c r="AO150" s="3" t="s">
        <v>408</v>
      </c>
      <c r="AP150" s="3" t="s">
        <v>4</v>
      </c>
      <c r="AQ150" s="10"/>
      <c r="AR150" s="10">
        <v>155</v>
      </c>
      <c r="AS150" s="10"/>
      <c r="AT150" s="10"/>
      <c r="AU150" s="10"/>
      <c r="AV150" s="10"/>
      <c r="AX150">
        <f t="shared" si="2"/>
        <v>155</v>
      </c>
      <c r="AY150" s="13"/>
      <c r="AZ150" s="13"/>
      <c r="BA150">
        <v>118</v>
      </c>
      <c r="BB150" s="3">
        <v>96</v>
      </c>
      <c r="BC150" s="3" t="s">
        <v>12</v>
      </c>
      <c r="BD150" s="3" t="s">
        <v>4</v>
      </c>
      <c r="BE150" s="10"/>
      <c r="BF150" s="10">
        <v>120</v>
      </c>
      <c r="BG150" s="10"/>
      <c r="BH150" s="10"/>
      <c r="BI150" s="10"/>
      <c r="BJ150" s="10"/>
      <c r="BK150" s="13"/>
      <c r="BL150" s="13"/>
      <c r="BM150" s="13"/>
    </row>
    <row r="151" spans="1:65" x14ac:dyDescent="0.25">
      <c r="A151" s="2">
        <v>1.0479166666666666</v>
      </c>
      <c r="B151">
        <v>139</v>
      </c>
      <c r="C151" t="s">
        <v>239</v>
      </c>
      <c r="D151" t="s">
        <v>154</v>
      </c>
      <c r="E151" t="s">
        <v>240</v>
      </c>
      <c r="F151">
        <v>769</v>
      </c>
      <c r="G151">
        <v>85</v>
      </c>
      <c r="H151">
        <v>85</v>
      </c>
      <c r="Q151">
        <v>139</v>
      </c>
      <c r="R151" t="s">
        <v>333</v>
      </c>
      <c r="S151" t="s">
        <v>7</v>
      </c>
      <c r="V151">
        <f>MIN(F151:H151)</f>
        <v>85</v>
      </c>
      <c r="AB151" s="5">
        <v>111</v>
      </c>
      <c r="AC151" s="5" t="s">
        <v>393</v>
      </c>
      <c r="AD151" s="5" t="s">
        <v>7</v>
      </c>
      <c r="AE151" s="11"/>
      <c r="AF151" s="11"/>
      <c r="AG151" s="11">
        <v>108</v>
      </c>
      <c r="AH151" s="11"/>
      <c r="AI151" s="11"/>
      <c r="AJ151" s="11"/>
      <c r="AL151">
        <f>MAX(AE151:AJ151)</f>
        <v>108</v>
      </c>
      <c r="AM151">
        <v>144</v>
      </c>
      <c r="AN151" s="3">
        <v>72</v>
      </c>
      <c r="AO151" s="3" t="s">
        <v>347</v>
      </c>
      <c r="AP151" s="3" t="s">
        <v>4</v>
      </c>
      <c r="AQ151" s="10"/>
      <c r="AR151" s="10">
        <v>160</v>
      </c>
      <c r="AS151" s="10"/>
      <c r="AT151" s="10"/>
      <c r="AU151" s="10"/>
      <c r="AV151" s="10"/>
      <c r="AX151">
        <f t="shared" si="2"/>
        <v>160</v>
      </c>
      <c r="AY151" s="13"/>
      <c r="AZ151" s="13"/>
      <c r="BA151">
        <v>120</v>
      </c>
      <c r="BB151" s="3">
        <v>94</v>
      </c>
      <c r="BC151" s="3" t="s">
        <v>63</v>
      </c>
      <c r="BD151" s="3" t="s">
        <v>4</v>
      </c>
      <c r="BE151" s="10"/>
      <c r="BF151" s="10">
        <v>121</v>
      </c>
      <c r="BG151" s="10"/>
      <c r="BH151" s="10"/>
      <c r="BI151" s="10"/>
      <c r="BJ151" s="10"/>
      <c r="BK151" s="13"/>
      <c r="BL151" s="13"/>
      <c r="BM151" s="13"/>
    </row>
    <row r="152" spans="1:65" x14ac:dyDescent="0.25">
      <c r="A152" s="2">
        <v>1.0534722222222224</v>
      </c>
      <c r="B152">
        <v>140</v>
      </c>
      <c r="C152" t="s">
        <v>12</v>
      </c>
      <c r="D152" t="s">
        <v>216</v>
      </c>
      <c r="E152" t="s">
        <v>241</v>
      </c>
      <c r="F152">
        <v>141</v>
      </c>
      <c r="G152">
        <v>87</v>
      </c>
      <c r="H152">
        <v>85</v>
      </c>
      <c r="Q152">
        <v>140</v>
      </c>
      <c r="R152" t="s">
        <v>12</v>
      </c>
      <c r="S152" t="s">
        <v>4</v>
      </c>
      <c r="U152">
        <f>MIN(F152:H152)</f>
        <v>85</v>
      </c>
      <c r="AB152" s="5">
        <v>114</v>
      </c>
      <c r="AC152" s="5" t="s">
        <v>400</v>
      </c>
      <c r="AD152" s="5" t="s">
        <v>7</v>
      </c>
      <c r="AE152" s="11"/>
      <c r="AF152" s="11"/>
      <c r="AG152" s="11">
        <v>108</v>
      </c>
      <c r="AH152" s="11"/>
      <c r="AI152" s="11"/>
      <c r="AJ152" s="11"/>
      <c r="AL152">
        <f>MAX(AE152:AJ152)</f>
        <v>108</v>
      </c>
      <c r="AM152">
        <v>145</v>
      </c>
      <c r="AN152" s="3">
        <v>71</v>
      </c>
      <c r="AO152" s="3" t="s">
        <v>63</v>
      </c>
      <c r="AP152" s="3" t="s">
        <v>4</v>
      </c>
      <c r="AQ152" s="10"/>
      <c r="AR152" s="10">
        <v>161</v>
      </c>
      <c r="AS152" s="10"/>
      <c r="AT152" s="10"/>
      <c r="AU152" s="10"/>
      <c r="AV152" s="10"/>
      <c r="AX152">
        <f t="shared" si="2"/>
        <v>161</v>
      </c>
      <c r="AY152" s="13"/>
      <c r="AZ152" s="13"/>
      <c r="BA152">
        <v>123</v>
      </c>
      <c r="BB152" s="3">
        <v>91</v>
      </c>
      <c r="BC152" s="3" t="s">
        <v>12</v>
      </c>
      <c r="BD152" s="3" t="s">
        <v>4</v>
      </c>
      <c r="BE152" s="10"/>
      <c r="BF152" s="10">
        <v>124</v>
      </c>
      <c r="BG152" s="10"/>
      <c r="BH152" s="10"/>
      <c r="BI152" s="10"/>
      <c r="BJ152" s="10"/>
      <c r="BK152" s="13"/>
      <c r="BL152" s="13"/>
      <c r="BM152" s="13"/>
    </row>
    <row r="153" spans="1:65" x14ac:dyDescent="0.25">
      <c r="A153" s="2">
        <v>1.0583333333333333</v>
      </c>
      <c r="B153">
        <v>141</v>
      </c>
      <c r="C153" t="s">
        <v>83</v>
      </c>
      <c r="D153" t="s">
        <v>242</v>
      </c>
      <c r="E153" t="s">
        <v>243</v>
      </c>
      <c r="F153">
        <v>88</v>
      </c>
      <c r="G153">
        <v>85</v>
      </c>
      <c r="H153">
        <v>85</v>
      </c>
      <c r="Q153">
        <v>141</v>
      </c>
      <c r="R153" t="s">
        <v>115</v>
      </c>
      <c r="S153" t="s">
        <v>4</v>
      </c>
      <c r="U153">
        <f>MIN(F153:H153)</f>
        <v>85</v>
      </c>
      <c r="AB153" s="5">
        <v>110</v>
      </c>
      <c r="AC153" s="5" t="s">
        <v>401</v>
      </c>
      <c r="AD153" s="5" t="s">
        <v>7</v>
      </c>
      <c r="AE153" s="11"/>
      <c r="AF153" s="11"/>
      <c r="AG153" s="11">
        <v>109</v>
      </c>
      <c r="AH153" s="11"/>
      <c r="AI153" s="11"/>
      <c r="AJ153" s="11"/>
      <c r="AL153">
        <f>MAX(AE153:AJ153)</f>
        <v>109</v>
      </c>
      <c r="AM153">
        <v>146</v>
      </c>
      <c r="AN153" s="3">
        <v>54</v>
      </c>
      <c r="AO153" s="3" t="s">
        <v>115</v>
      </c>
      <c r="AP153" s="3" t="s">
        <v>4</v>
      </c>
      <c r="AQ153" s="10"/>
      <c r="AR153" s="10">
        <v>162</v>
      </c>
      <c r="AS153" s="10"/>
      <c r="AT153" s="10"/>
      <c r="AU153" s="10"/>
      <c r="AV153" s="10"/>
      <c r="AX153">
        <f t="shared" si="2"/>
        <v>162</v>
      </c>
      <c r="AY153" s="13"/>
      <c r="AZ153" s="13"/>
      <c r="BA153">
        <v>125</v>
      </c>
      <c r="BB153" s="3">
        <v>89</v>
      </c>
      <c r="BC153" s="3" t="s">
        <v>12</v>
      </c>
      <c r="BD153" s="3" t="s">
        <v>4</v>
      </c>
      <c r="BE153" s="10"/>
      <c r="BF153" s="10">
        <v>125</v>
      </c>
      <c r="BG153" s="10"/>
      <c r="BH153" s="10"/>
      <c r="BI153" s="10"/>
      <c r="BJ153" s="10"/>
      <c r="BK153" s="13"/>
      <c r="BL153" s="13"/>
      <c r="BM153" s="13"/>
    </row>
    <row r="154" spans="1:65" x14ac:dyDescent="0.25">
      <c r="A154" s="2">
        <v>1.0631944444444443</v>
      </c>
      <c r="B154">
        <v>142</v>
      </c>
      <c r="C154" t="s">
        <v>244</v>
      </c>
      <c r="D154" t="s">
        <v>245</v>
      </c>
      <c r="E154" t="s">
        <v>246</v>
      </c>
      <c r="F154">
        <v>84</v>
      </c>
      <c r="G154">
        <v>84</v>
      </c>
      <c r="H154">
        <v>84</v>
      </c>
      <c r="Q154">
        <v>142</v>
      </c>
      <c r="R154" t="s">
        <v>56</v>
      </c>
      <c r="S154" t="s">
        <v>4</v>
      </c>
      <c r="U154">
        <f>MIN(F154:H154)</f>
        <v>84</v>
      </c>
      <c r="AB154" s="5">
        <v>108</v>
      </c>
      <c r="AC154" s="5" t="s">
        <v>402</v>
      </c>
      <c r="AD154" s="5" t="s">
        <v>7</v>
      </c>
      <c r="AE154" s="11"/>
      <c r="AF154" s="11"/>
      <c r="AG154" s="11">
        <v>110</v>
      </c>
      <c r="AH154" s="11"/>
      <c r="AI154" s="11"/>
      <c r="AJ154" s="11"/>
      <c r="AL154">
        <f>MAX(AE154:AJ154)</f>
        <v>110</v>
      </c>
      <c r="AM154">
        <v>147</v>
      </c>
      <c r="AN154" s="3">
        <v>55</v>
      </c>
      <c r="AO154" s="3" t="s">
        <v>376</v>
      </c>
      <c r="AP154" s="3" t="s">
        <v>368</v>
      </c>
      <c r="AQ154" s="10">
        <v>162</v>
      </c>
      <c r="AR154" s="10"/>
      <c r="AS154" s="10"/>
      <c r="AT154" s="10"/>
      <c r="AU154" s="10"/>
      <c r="AV154" s="10"/>
      <c r="AX154">
        <f t="shared" si="2"/>
        <v>162</v>
      </c>
      <c r="AY154" s="13"/>
      <c r="AZ154" s="13"/>
      <c r="BA154">
        <v>127</v>
      </c>
      <c r="BB154" s="3">
        <v>87</v>
      </c>
      <c r="BC154" s="3" t="s">
        <v>63</v>
      </c>
      <c r="BD154" s="3" t="s">
        <v>4</v>
      </c>
      <c r="BE154" s="10"/>
      <c r="BF154" s="10">
        <v>128</v>
      </c>
      <c r="BG154" s="10"/>
      <c r="BH154" s="10"/>
      <c r="BI154" s="10"/>
      <c r="BJ154" s="10"/>
      <c r="BK154" s="13"/>
      <c r="BL154" s="13"/>
      <c r="BM154" s="13"/>
    </row>
    <row r="155" spans="1:65" x14ac:dyDescent="0.25">
      <c r="A155" s="2">
        <v>1.0680555555555555</v>
      </c>
      <c r="B155">
        <v>143</v>
      </c>
      <c r="C155" t="s">
        <v>12</v>
      </c>
      <c r="D155" t="s">
        <v>216</v>
      </c>
      <c r="E155" t="s">
        <v>247</v>
      </c>
      <c r="F155" t="s">
        <v>343</v>
      </c>
      <c r="G155">
        <v>86</v>
      </c>
      <c r="H155">
        <v>84</v>
      </c>
      <c r="Q155">
        <v>143</v>
      </c>
      <c r="R155" t="s">
        <v>12</v>
      </c>
      <c r="S155" t="s">
        <v>4</v>
      </c>
      <c r="U155">
        <f>MIN(F155:H155)</f>
        <v>84</v>
      </c>
      <c r="AB155" s="5">
        <v>107</v>
      </c>
      <c r="AC155" s="5" t="s">
        <v>403</v>
      </c>
      <c r="AD155" s="5" t="s">
        <v>7</v>
      </c>
      <c r="AE155" s="11"/>
      <c r="AF155" s="11"/>
      <c r="AG155" s="11">
        <v>112</v>
      </c>
      <c r="AH155" s="11"/>
      <c r="AI155" s="11"/>
      <c r="AJ155" s="11"/>
      <c r="AL155">
        <f>MAX(AE155:AJ155)</f>
        <v>112</v>
      </c>
      <c r="AM155">
        <v>148</v>
      </c>
      <c r="AN155" s="3">
        <v>60</v>
      </c>
      <c r="AO155" s="3" t="s">
        <v>97</v>
      </c>
      <c r="AP155" s="3" t="s">
        <v>4</v>
      </c>
      <c r="AQ155" s="10"/>
      <c r="AR155" s="10">
        <v>163</v>
      </c>
      <c r="AS155" s="10"/>
      <c r="AT155" s="10"/>
      <c r="AU155" s="10"/>
      <c r="AV155" s="10"/>
      <c r="AX155">
        <f t="shared" si="2"/>
        <v>163</v>
      </c>
      <c r="AY155" s="13"/>
      <c r="AZ155" s="13"/>
      <c r="BA155">
        <v>128</v>
      </c>
      <c r="BB155" s="3">
        <v>85</v>
      </c>
      <c r="BC155" s="3" t="s">
        <v>56</v>
      </c>
      <c r="BD155" s="3" t="s">
        <v>4</v>
      </c>
      <c r="BE155" s="10"/>
      <c r="BF155" s="10">
        <v>129</v>
      </c>
      <c r="BG155" s="10"/>
      <c r="BH155" s="10"/>
      <c r="BI155" s="10"/>
      <c r="BJ155" s="10"/>
      <c r="BK155" s="13"/>
      <c r="BL155" s="13"/>
      <c r="BM155" s="13"/>
    </row>
    <row r="156" spans="1:65" x14ac:dyDescent="0.25">
      <c r="A156" s="2">
        <v>1.0729166666666667</v>
      </c>
      <c r="B156">
        <v>144</v>
      </c>
      <c r="C156" t="s">
        <v>109</v>
      </c>
      <c r="D156" t="s">
        <v>248</v>
      </c>
      <c r="E156" t="s">
        <v>249</v>
      </c>
      <c r="F156">
        <v>83</v>
      </c>
      <c r="G156" t="s">
        <v>337</v>
      </c>
      <c r="H156" t="s">
        <v>338</v>
      </c>
      <c r="Q156">
        <v>144</v>
      </c>
      <c r="R156" t="s">
        <v>345</v>
      </c>
      <c r="S156" t="s">
        <v>333</v>
      </c>
      <c r="T156">
        <f>MIN(F156:H156)</f>
        <v>83</v>
      </c>
      <c r="AB156" s="5">
        <v>77</v>
      </c>
      <c r="AC156" s="5" t="s">
        <v>404</v>
      </c>
      <c r="AD156" s="5" t="s">
        <v>7</v>
      </c>
      <c r="AE156" s="11"/>
      <c r="AF156" s="11"/>
      <c r="AG156" s="11">
        <v>148</v>
      </c>
      <c r="AH156" s="11"/>
      <c r="AI156" s="11"/>
      <c r="AJ156" s="11"/>
      <c r="AL156">
        <f>MAX(AE156:AJ156)</f>
        <v>148</v>
      </c>
      <c r="AM156">
        <v>149</v>
      </c>
      <c r="AN156" s="3">
        <v>53</v>
      </c>
      <c r="AO156" s="3" t="s">
        <v>388</v>
      </c>
      <c r="AP156" s="3" t="s">
        <v>61</v>
      </c>
      <c r="AQ156" s="10"/>
      <c r="AR156" s="10"/>
      <c r="AS156" s="10"/>
      <c r="AT156" s="10"/>
      <c r="AU156" s="10"/>
      <c r="AV156" s="10">
        <v>166</v>
      </c>
      <c r="AX156">
        <f t="shared" si="2"/>
        <v>166</v>
      </c>
      <c r="AY156" s="13"/>
      <c r="AZ156" s="13"/>
      <c r="BA156">
        <v>131</v>
      </c>
      <c r="BB156" s="3">
        <v>66</v>
      </c>
      <c r="BC156" s="3" t="s">
        <v>63</v>
      </c>
      <c r="BD156" s="3" t="s">
        <v>4</v>
      </c>
      <c r="BE156" s="10"/>
      <c r="BF156" s="10">
        <v>136</v>
      </c>
      <c r="BG156" s="10"/>
      <c r="BH156" s="10"/>
      <c r="BI156" s="10"/>
      <c r="BJ156" s="10"/>
      <c r="BK156" s="13"/>
      <c r="BL156" s="13"/>
      <c r="BM156" s="13"/>
    </row>
    <row r="157" spans="1:65" x14ac:dyDescent="0.25">
      <c r="A157" s="2">
        <v>1.0777777777777777</v>
      </c>
      <c r="B157">
        <v>145</v>
      </c>
      <c r="C157" t="s">
        <v>121</v>
      </c>
      <c r="D157" t="s">
        <v>7</v>
      </c>
      <c r="E157" t="s">
        <v>250</v>
      </c>
      <c r="F157">
        <v>87</v>
      </c>
      <c r="G157">
        <v>230</v>
      </c>
      <c r="H157">
        <v>81</v>
      </c>
      <c r="Q157">
        <v>145</v>
      </c>
      <c r="R157" t="s">
        <v>121</v>
      </c>
      <c r="S157" t="s">
        <v>7</v>
      </c>
      <c r="V157">
        <f>MIN(F157:H157)</f>
        <v>81</v>
      </c>
      <c r="AB157" s="5">
        <v>63</v>
      </c>
      <c r="AC157" s="5" t="s">
        <v>405</v>
      </c>
      <c r="AD157" s="5" t="s">
        <v>7</v>
      </c>
      <c r="AE157" s="11"/>
      <c r="AF157" s="11"/>
      <c r="AG157" s="11">
        <v>328</v>
      </c>
      <c r="AH157" s="11"/>
      <c r="AI157" s="11"/>
      <c r="AJ157" s="11"/>
      <c r="AL157">
        <f>MAX(AE157:AJ157)</f>
        <v>328</v>
      </c>
      <c r="AM157">
        <v>150</v>
      </c>
      <c r="AN157" s="3">
        <v>52</v>
      </c>
      <c r="AO157" s="3" t="s">
        <v>12</v>
      </c>
      <c r="AP157" s="3" t="s">
        <v>4</v>
      </c>
      <c r="AQ157" s="10"/>
      <c r="AR157" s="10">
        <v>171</v>
      </c>
      <c r="AS157" s="10"/>
      <c r="AT157" s="10"/>
      <c r="AU157" s="10"/>
      <c r="AV157" s="10"/>
      <c r="AX157">
        <f t="shared" si="2"/>
        <v>171</v>
      </c>
      <c r="AY157" s="13"/>
      <c r="AZ157" s="13"/>
      <c r="BA157">
        <v>132</v>
      </c>
      <c r="BB157" s="3">
        <v>83</v>
      </c>
      <c r="BC157" s="3" t="s">
        <v>56</v>
      </c>
      <c r="BD157" s="3" t="s">
        <v>4</v>
      </c>
      <c r="BE157" s="10"/>
      <c r="BF157" s="10">
        <v>138</v>
      </c>
      <c r="BG157" s="10"/>
      <c r="BH157" s="10"/>
      <c r="BI157" s="10"/>
      <c r="BJ157" s="10"/>
      <c r="BK157" s="13"/>
      <c r="BL157" s="13"/>
      <c r="BM157" s="13"/>
    </row>
    <row r="158" spans="1:65" x14ac:dyDescent="0.25">
      <c r="A158" s="2">
        <v>1.0833333333333333</v>
      </c>
      <c r="B158">
        <v>146</v>
      </c>
      <c r="C158" t="s">
        <v>109</v>
      </c>
      <c r="D158" t="s">
        <v>7</v>
      </c>
      <c r="E158" t="s">
        <v>251</v>
      </c>
      <c r="F158" t="s">
        <v>341</v>
      </c>
      <c r="G158" t="s">
        <v>337</v>
      </c>
      <c r="H158">
        <v>80</v>
      </c>
      <c r="Q158">
        <v>146</v>
      </c>
      <c r="R158" t="s">
        <v>345</v>
      </c>
      <c r="S158" t="s">
        <v>7</v>
      </c>
      <c r="V158">
        <f>MIN(F158:H158)</f>
        <v>80</v>
      </c>
      <c r="AB158" s="3">
        <v>152</v>
      </c>
      <c r="AC158" s="3" t="s">
        <v>406</v>
      </c>
      <c r="AD158" s="3" t="s">
        <v>4</v>
      </c>
      <c r="AE158" s="10"/>
      <c r="AF158" s="10">
        <v>77</v>
      </c>
      <c r="AG158" s="10"/>
      <c r="AH158" s="10"/>
      <c r="AI158" s="10"/>
      <c r="AJ158" s="10"/>
      <c r="AL158">
        <f>MAX(AE158:AJ158)</f>
        <v>77</v>
      </c>
      <c r="AM158">
        <v>151</v>
      </c>
      <c r="AN158" s="3">
        <v>51</v>
      </c>
      <c r="AO158" s="3" t="s">
        <v>121</v>
      </c>
      <c r="AP158" s="3" t="s">
        <v>4</v>
      </c>
      <c r="AQ158" s="10"/>
      <c r="AR158" s="10">
        <v>175</v>
      </c>
      <c r="AS158" s="10"/>
      <c r="AT158" s="10"/>
      <c r="AU158" s="10"/>
      <c r="AV158" s="10"/>
      <c r="AX158">
        <f t="shared" si="2"/>
        <v>175</v>
      </c>
      <c r="AY158" s="13"/>
      <c r="AZ158" s="13"/>
      <c r="BA158">
        <v>134</v>
      </c>
      <c r="BB158" s="3">
        <v>81</v>
      </c>
      <c r="BC158" s="3" t="s">
        <v>56</v>
      </c>
      <c r="BD158" s="3" t="s">
        <v>4</v>
      </c>
      <c r="BE158" s="10"/>
      <c r="BF158" s="10">
        <v>145</v>
      </c>
      <c r="BG158" s="10"/>
      <c r="BH158" s="10"/>
      <c r="BI158" s="10"/>
      <c r="BJ158" s="10"/>
      <c r="BK158" s="13"/>
      <c r="BL158" s="13"/>
      <c r="BM158" s="13"/>
    </row>
    <row r="159" spans="1:65" x14ac:dyDescent="0.25">
      <c r="A159" s="2">
        <v>1.0875000000000001</v>
      </c>
      <c r="B159">
        <v>147</v>
      </c>
      <c r="C159" t="s">
        <v>6</v>
      </c>
      <c r="D159" t="s">
        <v>154</v>
      </c>
      <c r="E159" t="s">
        <v>252</v>
      </c>
      <c r="F159">
        <v>3793</v>
      </c>
      <c r="G159">
        <v>95</v>
      </c>
      <c r="H159">
        <v>80</v>
      </c>
      <c r="Q159">
        <v>147</v>
      </c>
      <c r="R159" t="s">
        <v>6</v>
      </c>
      <c r="S159" t="s">
        <v>7</v>
      </c>
      <c r="V159">
        <f>MIN(F159:H159)</f>
        <v>80</v>
      </c>
      <c r="AB159" s="3">
        <v>138</v>
      </c>
      <c r="AC159" s="3" t="s">
        <v>407</v>
      </c>
      <c r="AD159" s="3" t="s">
        <v>4</v>
      </c>
      <c r="AE159" s="10"/>
      <c r="AF159" s="10">
        <v>85</v>
      </c>
      <c r="AG159" s="10"/>
      <c r="AH159" s="10"/>
      <c r="AI159" s="10"/>
      <c r="AJ159" s="10"/>
      <c r="AL159">
        <f>MAX(AE159:AJ159)</f>
        <v>85</v>
      </c>
      <c r="AM159">
        <v>152</v>
      </c>
      <c r="AN159" s="3">
        <v>50</v>
      </c>
      <c r="AO159" s="3" t="s">
        <v>345</v>
      </c>
      <c r="AP159" s="3" t="s">
        <v>110</v>
      </c>
      <c r="AQ159" s="10"/>
      <c r="AR159" s="10"/>
      <c r="AS159" s="10"/>
      <c r="AT159" s="10"/>
      <c r="AU159" s="10">
        <v>176</v>
      </c>
      <c r="AV159" s="10"/>
      <c r="AX159">
        <f t="shared" si="2"/>
        <v>176</v>
      </c>
      <c r="AY159" s="13"/>
      <c r="AZ159" s="13"/>
      <c r="BA159">
        <v>138</v>
      </c>
      <c r="BB159" s="3">
        <v>79</v>
      </c>
      <c r="BC159" s="3" t="s">
        <v>6</v>
      </c>
      <c r="BD159" s="3" t="s">
        <v>4</v>
      </c>
      <c r="BE159" s="10"/>
      <c r="BF159" s="10">
        <v>149</v>
      </c>
      <c r="BG159" s="10"/>
      <c r="BH159" s="10"/>
      <c r="BI159" s="10"/>
      <c r="BJ159" s="10"/>
      <c r="BK159" s="13"/>
      <c r="BL159" s="13"/>
      <c r="BM159" s="13"/>
    </row>
    <row r="160" spans="1:65" x14ac:dyDescent="0.25">
      <c r="A160" s="2">
        <v>1.0923611111111111</v>
      </c>
      <c r="B160">
        <v>148</v>
      </c>
      <c r="C160" t="s">
        <v>253</v>
      </c>
      <c r="D160" t="s">
        <v>4</v>
      </c>
      <c r="E160" t="s">
        <v>254</v>
      </c>
      <c r="F160">
        <v>104</v>
      </c>
      <c r="G160">
        <v>79</v>
      </c>
      <c r="H160">
        <v>79</v>
      </c>
      <c r="Q160">
        <v>148</v>
      </c>
      <c r="R160" t="s">
        <v>207</v>
      </c>
      <c r="S160" t="s">
        <v>4</v>
      </c>
      <c r="U160">
        <f>MIN(F160:H160)</f>
        <v>79</v>
      </c>
      <c r="AB160" s="3">
        <v>68</v>
      </c>
      <c r="AC160" s="3" t="s">
        <v>408</v>
      </c>
      <c r="AD160" s="3" t="s">
        <v>4</v>
      </c>
      <c r="AE160" s="10"/>
      <c r="AF160" s="10">
        <v>99</v>
      </c>
      <c r="AG160" s="10"/>
      <c r="AH160" s="10"/>
      <c r="AI160" s="10"/>
      <c r="AJ160" s="10"/>
      <c r="AL160">
        <f>MAX(AE160:AJ160)</f>
        <v>99</v>
      </c>
      <c r="AM160">
        <v>153</v>
      </c>
      <c r="AN160" s="3">
        <v>49</v>
      </c>
      <c r="AO160" s="3" t="s">
        <v>108</v>
      </c>
      <c r="AP160" s="3" t="s">
        <v>4</v>
      </c>
      <c r="AQ160" s="10"/>
      <c r="AR160" s="10">
        <v>176</v>
      </c>
      <c r="AS160" s="10"/>
      <c r="AT160" s="10"/>
      <c r="AU160" s="10"/>
      <c r="AV160" s="10"/>
      <c r="AX160">
        <f t="shared" si="2"/>
        <v>176</v>
      </c>
      <c r="AY160" s="13"/>
      <c r="AZ160" s="13"/>
      <c r="BA160">
        <v>139</v>
      </c>
      <c r="BB160" s="3">
        <v>76</v>
      </c>
      <c r="BC160" s="3" t="s">
        <v>12</v>
      </c>
      <c r="BD160" s="3" t="s">
        <v>4</v>
      </c>
      <c r="BE160" s="10"/>
      <c r="BF160" s="10">
        <v>150</v>
      </c>
      <c r="BG160" s="10"/>
      <c r="BH160" s="10"/>
      <c r="BI160" s="10"/>
      <c r="BJ160" s="10"/>
      <c r="BK160" s="13"/>
      <c r="BL160" s="13"/>
      <c r="BM160" s="13"/>
    </row>
    <row r="161" spans="1:65" x14ac:dyDescent="0.25">
      <c r="A161" s="2">
        <v>1.0979166666666667</v>
      </c>
      <c r="B161">
        <v>149</v>
      </c>
      <c r="C161" t="s">
        <v>12</v>
      </c>
      <c r="D161" t="s">
        <v>216</v>
      </c>
      <c r="E161" t="s">
        <v>255</v>
      </c>
      <c r="F161">
        <v>97</v>
      </c>
      <c r="G161">
        <v>79</v>
      </c>
      <c r="H161">
        <v>79</v>
      </c>
      <c r="Q161">
        <v>149</v>
      </c>
      <c r="R161" t="s">
        <v>12</v>
      </c>
      <c r="S161" t="s">
        <v>4</v>
      </c>
      <c r="U161">
        <f>MIN(F161:H161)</f>
        <v>79</v>
      </c>
      <c r="AB161" s="3">
        <v>99</v>
      </c>
      <c r="AC161" s="3" t="s">
        <v>409</v>
      </c>
      <c r="AD161" s="3" t="s">
        <v>4</v>
      </c>
      <c r="AE161" s="10"/>
      <c r="AF161" s="10">
        <v>117</v>
      </c>
      <c r="AG161" s="10"/>
      <c r="AH161" s="10"/>
      <c r="AI161" s="10"/>
      <c r="AJ161" s="10"/>
      <c r="AL161">
        <f>MAX(AE161:AJ161)</f>
        <v>117</v>
      </c>
      <c r="AM161">
        <v>154</v>
      </c>
      <c r="AN161" s="3">
        <v>48</v>
      </c>
      <c r="AO161" s="3" t="s">
        <v>12</v>
      </c>
      <c r="AP161" s="3" t="s">
        <v>31</v>
      </c>
      <c r="AQ161" s="10"/>
      <c r="AR161" s="10"/>
      <c r="AS161" s="10"/>
      <c r="AT161" s="10">
        <v>183</v>
      </c>
      <c r="AU161" s="10"/>
      <c r="AV161" s="10"/>
      <c r="AX161">
        <f t="shared" si="2"/>
        <v>183</v>
      </c>
      <c r="AY161" s="13"/>
      <c r="AZ161" s="13"/>
      <c r="BA161">
        <v>141</v>
      </c>
      <c r="BB161" s="3">
        <v>75</v>
      </c>
      <c r="BC161" s="3" t="s">
        <v>56</v>
      </c>
      <c r="BD161" s="3" t="s">
        <v>4</v>
      </c>
      <c r="BE161" s="10"/>
      <c r="BF161" s="10">
        <v>152</v>
      </c>
      <c r="BG161" s="10"/>
      <c r="BH161" s="10"/>
      <c r="BI161" s="10"/>
      <c r="BJ161" s="10"/>
      <c r="BK161" s="13"/>
      <c r="BL161" s="13"/>
      <c r="BM161" s="13"/>
    </row>
    <row r="162" spans="1:65" x14ac:dyDescent="0.25">
      <c r="A162" s="2">
        <v>1.1027777777777776</v>
      </c>
      <c r="B162">
        <v>150</v>
      </c>
      <c r="C162" t="s">
        <v>67</v>
      </c>
      <c r="D162" t="s">
        <v>7</v>
      </c>
      <c r="E162" t="s">
        <v>256</v>
      </c>
      <c r="F162">
        <v>1249</v>
      </c>
      <c r="G162">
        <v>82</v>
      </c>
      <c r="H162">
        <v>78</v>
      </c>
      <c r="Q162">
        <v>150</v>
      </c>
      <c r="R162" t="s">
        <v>333</v>
      </c>
      <c r="S162" t="s">
        <v>7</v>
      </c>
      <c r="V162">
        <f>MIN(F162:H162)</f>
        <v>78</v>
      </c>
      <c r="AB162" s="3">
        <v>73</v>
      </c>
      <c r="AC162" s="3" t="s">
        <v>408</v>
      </c>
      <c r="AD162" s="3" t="s">
        <v>4</v>
      </c>
      <c r="AE162" s="10"/>
      <c r="AF162" s="10">
        <v>155</v>
      </c>
      <c r="AG162" s="10"/>
      <c r="AH162" s="10"/>
      <c r="AI162" s="10"/>
      <c r="AJ162" s="10"/>
      <c r="AL162">
        <f>MAX(AE162:AJ162)</f>
        <v>155</v>
      </c>
      <c r="AM162">
        <v>155</v>
      </c>
      <c r="AN162" s="3">
        <v>46</v>
      </c>
      <c r="AO162" s="3" t="s">
        <v>56</v>
      </c>
      <c r="AP162" s="3" t="s">
        <v>4</v>
      </c>
      <c r="AQ162" s="10"/>
      <c r="AR162" s="10">
        <v>185</v>
      </c>
      <c r="AS162" s="10"/>
      <c r="AT162" s="10"/>
      <c r="AU162" s="10"/>
      <c r="AV162" s="10"/>
      <c r="AX162">
        <f t="shared" si="2"/>
        <v>185</v>
      </c>
      <c r="AY162" s="13"/>
      <c r="AZ162" s="13"/>
      <c r="BA162">
        <v>142</v>
      </c>
      <c r="BB162" s="3">
        <v>74</v>
      </c>
      <c r="BC162" s="3" t="s">
        <v>115</v>
      </c>
      <c r="BD162" s="3" t="s">
        <v>4</v>
      </c>
      <c r="BE162" s="10"/>
      <c r="BF162" s="10">
        <v>155</v>
      </c>
      <c r="BG162" s="10"/>
      <c r="BH162" s="10"/>
      <c r="BI162" s="10"/>
      <c r="BJ162" s="10"/>
      <c r="BK162" s="13"/>
      <c r="BL162" s="13"/>
      <c r="BM162" s="13"/>
    </row>
    <row r="163" spans="1:65" x14ac:dyDescent="0.25">
      <c r="A163" s="2">
        <v>1.1076388888888888</v>
      </c>
      <c r="B163">
        <v>151</v>
      </c>
      <c r="C163" t="s">
        <v>257</v>
      </c>
      <c r="D163" t="s">
        <v>258</v>
      </c>
      <c r="E163" t="s">
        <v>105</v>
      </c>
      <c r="F163">
        <v>1874</v>
      </c>
      <c r="G163">
        <v>128</v>
      </c>
      <c r="H163">
        <v>78</v>
      </c>
      <c r="Q163">
        <v>151</v>
      </c>
      <c r="R163" t="s">
        <v>333</v>
      </c>
      <c r="S163" t="s">
        <v>7</v>
      </c>
      <c r="V163">
        <f>MIN(F163:H163)</f>
        <v>78</v>
      </c>
      <c r="AB163" s="3">
        <v>44</v>
      </c>
      <c r="AC163" s="3" t="s">
        <v>401</v>
      </c>
      <c r="AD163" s="3" t="s">
        <v>4</v>
      </c>
      <c r="AE163" s="10"/>
      <c r="AF163" s="10">
        <v>187</v>
      </c>
      <c r="AG163" s="10"/>
      <c r="AH163" s="10"/>
      <c r="AI163" s="10"/>
      <c r="AJ163" s="10"/>
      <c r="AL163">
        <f>MAX(AE163:AJ163)</f>
        <v>187</v>
      </c>
      <c r="AM163">
        <v>156</v>
      </c>
      <c r="AN163" s="3">
        <v>47</v>
      </c>
      <c r="AO163" s="3" t="s">
        <v>345</v>
      </c>
      <c r="AP163" s="3" t="s">
        <v>4</v>
      </c>
      <c r="AQ163" s="10"/>
      <c r="AR163" s="10">
        <v>185</v>
      </c>
      <c r="AS163" s="10"/>
      <c r="AT163" s="10"/>
      <c r="AU163" s="10"/>
      <c r="AV163" s="10"/>
      <c r="AX163">
        <f t="shared" si="2"/>
        <v>185</v>
      </c>
      <c r="AY163" s="13"/>
      <c r="AZ163" s="13"/>
      <c r="BA163">
        <v>143</v>
      </c>
      <c r="BB163" s="3">
        <v>73</v>
      </c>
      <c r="BC163" s="3" t="s">
        <v>408</v>
      </c>
      <c r="BD163" s="3" t="s">
        <v>4</v>
      </c>
      <c r="BE163" s="10"/>
      <c r="BF163" s="10">
        <v>155</v>
      </c>
      <c r="BG163" s="10"/>
      <c r="BH163" s="10"/>
      <c r="BI163" s="10"/>
      <c r="BJ163" s="10"/>
      <c r="BK163" s="13"/>
      <c r="BL163" s="13"/>
      <c r="BM163" s="13"/>
    </row>
    <row r="164" spans="1:65" x14ac:dyDescent="0.25">
      <c r="A164" s="2">
        <v>1.1125</v>
      </c>
      <c r="B164">
        <v>152</v>
      </c>
      <c r="C164" t="s">
        <v>259</v>
      </c>
      <c r="D164" t="s">
        <v>4</v>
      </c>
      <c r="E164" t="s">
        <v>260</v>
      </c>
      <c r="F164">
        <v>77</v>
      </c>
      <c r="G164">
        <v>77</v>
      </c>
      <c r="H164">
        <v>77</v>
      </c>
      <c r="Q164">
        <v>152</v>
      </c>
      <c r="R164" t="s">
        <v>333</v>
      </c>
      <c r="S164" t="s">
        <v>4</v>
      </c>
      <c r="U164">
        <f>MIN(F164:H164)</f>
        <v>77</v>
      </c>
      <c r="AB164" s="3">
        <v>37</v>
      </c>
      <c r="AC164" s="3" t="s">
        <v>410</v>
      </c>
      <c r="AD164" s="3" t="s">
        <v>4</v>
      </c>
      <c r="AE164" s="10"/>
      <c r="AF164" s="10">
        <v>203</v>
      </c>
      <c r="AG164" s="10"/>
      <c r="AH164" s="10"/>
      <c r="AI164" s="10"/>
      <c r="AJ164" s="10"/>
      <c r="AL164">
        <f>MAX(AE164:AJ164)</f>
        <v>203</v>
      </c>
      <c r="AM164">
        <v>157</v>
      </c>
      <c r="AN164" s="3">
        <v>45</v>
      </c>
      <c r="AO164" s="3" t="s">
        <v>56</v>
      </c>
      <c r="AP164" s="3" t="s">
        <v>4</v>
      </c>
      <c r="AQ164" s="10"/>
      <c r="AR164" s="10">
        <v>186</v>
      </c>
      <c r="AS164" s="10"/>
      <c r="AT164" s="10"/>
      <c r="AU164" s="10"/>
      <c r="AV164" s="10"/>
      <c r="AX164">
        <f t="shared" si="2"/>
        <v>186</v>
      </c>
      <c r="AY164" s="13"/>
      <c r="AZ164" s="13"/>
      <c r="BA164">
        <v>144</v>
      </c>
      <c r="BB164" s="3">
        <v>72</v>
      </c>
      <c r="BC164" s="3" t="s">
        <v>347</v>
      </c>
      <c r="BD164" s="3" t="s">
        <v>4</v>
      </c>
      <c r="BE164" s="10"/>
      <c r="BF164" s="10">
        <v>160</v>
      </c>
      <c r="BG164" s="10"/>
      <c r="BH164" s="10"/>
      <c r="BI164" s="10"/>
      <c r="BJ164" s="10"/>
      <c r="BK164" s="13"/>
      <c r="BL164" s="13"/>
      <c r="BM164" s="13"/>
    </row>
    <row r="165" spans="1:65" x14ac:dyDescent="0.25">
      <c r="A165" s="2">
        <v>1.117361111111111</v>
      </c>
      <c r="B165">
        <v>153</v>
      </c>
      <c r="C165" t="s">
        <v>115</v>
      </c>
      <c r="D165" t="s">
        <v>4</v>
      </c>
      <c r="E165" t="s">
        <v>260</v>
      </c>
      <c r="F165">
        <v>77</v>
      </c>
      <c r="G165">
        <v>77</v>
      </c>
      <c r="H165">
        <v>77</v>
      </c>
      <c r="Q165">
        <v>153</v>
      </c>
      <c r="R165" t="s">
        <v>115</v>
      </c>
      <c r="S165" t="s">
        <v>4</v>
      </c>
      <c r="U165">
        <f>MIN(F165:H165)</f>
        <v>77</v>
      </c>
      <c r="AB165" s="3">
        <v>67</v>
      </c>
      <c r="AC165" s="3" t="s">
        <v>411</v>
      </c>
      <c r="AD165" s="3" t="s">
        <v>4</v>
      </c>
      <c r="AE165" s="10"/>
      <c r="AF165" s="10">
        <v>212</v>
      </c>
      <c r="AG165" s="10"/>
      <c r="AH165" s="10"/>
      <c r="AI165" s="10"/>
      <c r="AJ165" s="10"/>
      <c r="AL165">
        <f>MAX(AE165:AJ165)</f>
        <v>212</v>
      </c>
      <c r="AM165">
        <v>158</v>
      </c>
      <c r="AN165" s="3">
        <v>44</v>
      </c>
      <c r="AO165" s="3" t="s">
        <v>401</v>
      </c>
      <c r="AP165" s="3" t="s">
        <v>4</v>
      </c>
      <c r="AQ165" s="10"/>
      <c r="AR165" s="10">
        <v>187</v>
      </c>
      <c r="AS165" s="10"/>
      <c r="AT165" s="10"/>
      <c r="AU165" s="10"/>
      <c r="AV165" s="10"/>
      <c r="AX165">
        <f t="shared" si="2"/>
        <v>187</v>
      </c>
      <c r="AY165" s="13"/>
      <c r="AZ165" s="13"/>
      <c r="BA165">
        <v>145</v>
      </c>
      <c r="BB165" s="3">
        <v>71</v>
      </c>
      <c r="BC165" s="3" t="s">
        <v>63</v>
      </c>
      <c r="BD165" s="3" t="s">
        <v>4</v>
      </c>
      <c r="BE165" s="10"/>
      <c r="BF165" s="10">
        <v>161</v>
      </c>
      <c r="BG165" s="10"/>
      <c r="BH165" s="10"/>
      <c r="BI165" s="10"/>
      <c r="BJ165" s="10"/>
      <c r="BK165" s="13"/>
      <c r="BL165" s="13"/>
      <c r="BM165" s="13"/>
    </row>
    <row r="166" spans="1:65" x14ac:dyDescent="0.25">
      <c r="A166" s="2">
        <v>1.1222222222222222</v>
      </c>
      <c r="B166">
        <v>154</v>
      </c>
      <c r="C166" t="s">
        <v>261</v>
      </c>
      <c r="D166" t="s">
        <v>262</v>
      </c>
      <c r="E166" t="s">
        <v>263</v>
      </c>
      <c r="F166">
        <v>446</v>
      </c>
      <c r="G166">
        <v>77</v>
      </c>
      <c r="H166">
        <v>77</v>
      </c>
      <c r="Q166">
        <v>154</v>
      </c>
      <c r="R166" t="s">
        <v>333</v>
      </c>
      <c r="S166" t="s">
        <v>7</v>
      </c>
      <c r="V166">
        <f>MIN(F166:H166)</f>
        <v>77</v>
      </c>
      <c r="AB166" s="3">
        <v>29</v>
      </c>
      <c r="AC166" s="3" t="s">
        <v>390</v>
      </c>
      <c r="AD166" s="3" t="s">
        <v>4</v>
      </c>
      <c r="AE166" s="10"/>
      <c r="AF166" s="10">
        <v>227</v>
      </c>
      <c r="AG166" s="10"/>
      <c r="AH166" s="10"/>
      <c r="AI166" s="10"/>
      <c r="AJ166" s="10"/>
      <c r="AL166">
        <f>MAX(AE166:AJ166)</f>
        <v>227</v>
      </c>
      <c r="AM166">
        <v>159</v>
      </c>
      <c r="AN166" s="3">
        <v>43</v>
      </c>
      <c r="AO166" s="3" t="s">
        <v>56</v>
      </c>
      <c r="AP166" s="3" t="s">
        <v>4</v>
      </c>
      <c r="AQ166" s="10"/>
      <c r="AR166" s="10">
        <v>188</v>
      </c>
      <c r="AS166" s="10"/>
      <c r="AT166" s="10"/>
      <c r="AU166" s="10"/>
      <c r="AV166" s="10"/>
      <c r="AX166">
        <f t="shared" si="2"/>
        <v>188</v>
      </c>
      <c r="AY166" s="13"/>
      <c r="AZ166" s="13"/>
      <c r="BA166">
        <v>146</v>
      </c>
      <c r="BB166" s="3">
        <v>54</v>
      </c>
      <c r="BC166" s="3" t="s">
        <v>115</v>
      </c>
      <c r="BD166" s="3" t="s">
        <v>4</v>
      </c>
      <c r="BE166" s="10"/>
      <c r="BF166" s="10">
        <v>162</v>
      </c>
      <c r="BG166" s="10"/>
      <c r="BH166" s="10"/>
      <c r="BI166" s="10"/>
      <c r="BJ166" s="10"/>
      <c r="BK166" s="13"/>
      <c r="BL166" s="13"/>
      <c r="BM166" s="13"/>
    </row>
    <row r="167" spans="1:65" x14ac:dyDescent="0.25">
      <c r="A167" s="2">
        <v>1.1270833333333334</v>
      </c>
      <c r="B167">
        <v>155</v>
      </c>
      <c r="C167" t="s">
        <v>63</v>
      </c>
      <c r="D167" t="s">
        <v>7</v>
      </c>
      <c r="E167" t="s">
        <v>75</v>
      </c>
      <c r="F167" t="s">
        <v>341</v>
      </c>
      <c r="G167">
        <v>205</v>
      </c>
      <c r="H167">
        <v>77</v>
      </c>
      <c r="Q167">
        <v>155</v>
      </c>
      <c r="R167" t="s">
        <v>63</v>
      </c>
      <c r="S167" t="s">
        <v>7</v>
      </c>
      <c r="V167">
        <f>MIN(F167:H167)</f>
        <v>77</v>
      </c>
      <c r="AB167" s="3">
        <v>69</v>
      </c>
      <c r="AC167" s="3" t="s">
        <v>408</v>
      </c>
      <c r="AD167" s="3" t="s">
        <v>4</v>
      </c>
      <c r="AE167" s="10"/>
      <c r="AF167" s="10">
        <v>229</v>
      </c>
      <c r="AG167" s="10"/>
      <c r="AH167" s="10"/>
      <c r="AI167" s="10"/>
      <c r="AJ167" s="10"/>
      <c r="AL167">
        <f>MAX(AE167:AJ167)</f>
        <v>229</v>
      </c>
      <c r="AM167">
        <v>160</v>
      </c>
      <c r="AN167" s="3">
        <v>42</v>
      </c>
      <c r="AO167" s="3" t="s">
        <v>374</v>
      </c>
      <c r="AP167" s="3" t="s">
        <v>375</v>
      </c>
      <c r="AQ167" s="10">
        <v>195</v>
      </c>
      <c r="AR167" s="10"/>
      <c r="AS167" s="10"/>
      <c r="AT167" s="10"/>
      <c r="AU167" s="10"/>
      <c r="AV167" s="10"/>
      <c r="AX167">
        <f t="shared" si="2"/>
        <v>195</v>
      </c>
      <c r="AY167" s="13"/>
      <c r="AZ167" s="13"/>
      <c r="BA167">
        <v>148</v>
      </c>
      <c r="BB167" s="3">
        <v>60</v>
      </c>
      <c r="BC167" s="3" t="s">
        <v>97</v>
      </c>
      <c r="BD167" s="3" t="s">
        <v>4</v>
      </c>
      <c r="BE167" s="10"/>
      <c r="BF167" s="10">
        <v>163</v>
      </c>
      <c r="BG167" s="10"/>
      <c r="BH167" s="10"/>
      <c r="BI167" s="10"/>
      <c r="BJ167" s="10"/>
      <c r="BK167" s="13"/>
      <c r="BL167" s="13"/>
      <c r="BM167" s="13"/>
    </row>
    <row r="168" spans="1:65" x14ac:dyDescent="0.25">
      <c r="A168" s="2">
        <v>1.1319444444444444</v>
      </c>
      <c r="B168" t="s">
        <v>119</v>
      </c>
      <c r="C168" t="s">
        <v>182</v>
      </c>
      <c r="AB168" s="3">
        <v>25</v>
      </c>
      <c r="AC168" s="3" t="s">
        <v>377</v>
      </c>
      <c r="AD168" s="3" t="s">
        <v>4</v>
      </c>
      <c r="AE168" s="10"/>
      <c r="AF168" s="10">
        <v>269</v>
      </c>
      <c r="AG168" s="10"/>
      <c r="AH168" s="10"/>
      <c r="AI168" s="10"/>
      <c r="AJ168" s="10"/>
      <c r="AL168">
        <f>MAX(AE168:AJ168)</f>
        <v>269</v>
      </c>
      <c r="AM168">
        <v>161</v>
      </c>
      <c r="AN168" s="3">
        <v>41</v>
      </c>
      <c r="AO168" s="3" t="s">
        <v>89</v>
      </c>
      <c r="AP168" s="3" t="s">
        <v>4</v>
      </c>
      <c r="AQ168" s="10"/>
      <c r="AR168" s="10">
        <v>196</v>
      </c>
      <c r="AS168" s="10"/>
      <c r="AT168" s="10"/>
      <c r="AU168" s="10"/>
      <c r="AV168" s="10"/>
      <c r="AX168">
        <f t="shared" si="2"/>
        <v>196</v>
      </c>
      <c r="AY168" s="13"/>
      <c r="AZ168" s="13"/>
      <c r="BA168">
        <v>150</v>
      </c>
      <c r="BB168" s="3">
        <v>52</v>
      </c>
      <c r="BC168" s="3" t="s">
        <v>12</v>
      </c>
      <c r="BD168" s="3" t="s">
        <v>4</v>
      </c>
      <c r="BE168" s="10"/>
      <c r="BF168" s="10">
        <v>171</v>
      </c>
      <c r="BG168" s="10"/>
      <c r="BH168" s="10"/>
      <c r="BI168" s="10"/>
      <c r="BJ168" s="10"/>
      <c r="BK168" s="13"/>
      <c r="BL168" s="13"/>
      <c r="BM168" s="13"/>
    </row>
    <row r="169" spans="1:65" x14ac:dyDescent="0.25">
      <c r="A169" s="2">
        <v>1.1500000000000001</v>
      </c>
      <c r="B169">
        <v>156</v>
      </c>
      <c r="C169" t="s">
        <v>264</v>
      </c>
      <c r="AB169" s="3">
        <v>8</v>
      </c>
      <c r="AC169" s="3" t="s">
        <v>412</v>
      </c>
      <c r="AD169" s="3" t="s">
        <v>4</v>
      </c>
      <c r="AE169" s="10"/>
      <c r="AF169" s="10">
        <v>628</v>
      </c>
      <c r="AG169" s="10"/>
      <c r="AH169" s="10"/>
      <c r="AI169" s="10"/>
      <c r="AJ169" s="10"/>
      <c r="AL169">
        <f>MAX(AE169:AJ169)</f>
        <v>628</v>
      </c>
      <c r="AM169">
        <v>162</v>
      </c>
      <c r="AN169" s="3">
        <v>40</v>
      </c>
      <c r="AO169" s="3" t="s">
        <v>39</v>
      </c>
      <c r="AP169" s="3" t="s">
        <v>360</v>
      </c>
      <c r="AQ169" s="10">
        <v>201</v>
      </c>
      <c r="AR169" s="10"/>
      <c r="AS169" s="10"/>
      <c r="AT169" s="10"/>
      <c r="AU169" s="10"/>
      <c r="AV169" s="10"/>
      <c r="AX169">
        <f t="shared" si="2"/>
        <v>201</v>
      </c>
      <c r="AY169" s="13"/>
      <c r="AZ169" s="13"/>
      <c r="BA169">
        <v>151</v>
      </c>
      <c r="BB169" s="3">
        <v>51</v>
      </c>
      <c r="BC169" s="3" t="s">
        <v>121</v>
      </c>
      <c r="BD169" s="3" t="s">
        <v>4</v>
      </c>
      <c r="BE169" s="10"/>
      <c r="BF169" s="10">
        <v>175</v>
      </c>
      <c r="BG169" s="10"/>
      <c r="BH169" s="10"/>
      <c r="BI169" s="10"/>
      <c r="BJ169" s="10"/>
      <c r="BK169" s="13"/>
      <c r="BL169" s="13"/>
      <c r="BM169" s="13"/>
    </row>
    <row r="170" spans="1:65" x14ac:dyDescent="0.25">
      <c r="A170" s="2">
        <v>1.1791666666666667</v>
      </c>
      <c r="B170">
        <v>157</v>
      </c>
      <c r="C170" t="s">
        <v>207</v>
      </c>
      <c r="D170" t="s">
        <v>4</v>
      </c>
      <c r="E170" t="s">
        <v>265</v>
      </c>
      <c r="F170">
        <v>151</v>
      </c>
      <c r="G170">
        <v>102</v>
      </c>
      <c r="H170">
        <v>77</v>
      </c>
      <c r="Q170">
        <v>157</v>
      </c>
      <c r="R170" t="s">
        <v>207</v>
      </c>
      <c r="S170" t="s">
        <v>4</v>
      </c>
      <c r="U170">
        <f>MIN(F170:H170)</f>
        <v>77</v>
      </c>
      <c r="AB170" s="3">
        <v>7</v>
      </c>
      <c r="AC170" s="3" t="s">
        <v>413</v>
      </c>
      <c r="AD170" s="3" t="s">
        <v>4</v>
      </c>
      <c r="AE170" s="10"/>
      <c r="AF170" s="10">
        <v>768</v>
      </c>
      <c r="AG170" s="10"/>
      <c r="AH170" s="10"/>
      <c r="AI170" s="10"/>
      <c r="AJ170" s="10"/>
      <c r="AL170">
        <f>MAX(AE170:AJ170)</f>
        <v>768</v>
      </c>
      <c r="AM170">
        <v>163</v>
      </c>
      <c r="AN170" s="3">
        <v>39</v>
      </c>
      <c r="AO170" s="3" t="s">
        <v>12</v>
      </c>
      <c r="AP170" s="3" t="s">
        <v>4</v>
      </c>
      <c r="AQ170" s="10"/>
      <c r="AR170" s="10">
        <v>202</v>
      </c>
      <c r="AS170" s="10"/>
      <c r="AT170" s="10"/>
      <c r="AU170" s="10"/>
      <c r="AV170" s="10"/>
      <c r="AX170">
        <f t="shared" si="2"/>
        <v>202</v>
      </c>
      <c r="AY170" s="13"/>
      <c r="AZ170" s="13"/>
      <c r="BA170">
        <v>153</v>
      </c>
      <c r="BB170" s="3">
        <v>49</v>
      </c>
      <c r="BC170" s="3" t="s">
        <v>108</v>
      </c>
      <c r="BD170" s="3" t="s">
        <v>4</v>
      </c>
      <c r="BE170" s="10"/>
      <c r="BF170" s="10">
        <v>176</v>
      </c>
      <c r="BG170" s="10"/>
      <c r="BH170" s="10"/>
      <c r="BI170" s="10"/>
      <c r="BJ170" s="10"/>
      <c r="BK170" s="13"/>
      <c r="BL170" s="13"/>
      <c r="BM170" s="13"/>
    </row>
    <row r="171" spans="1:65" x14ac:dyDescent="0.25">
      <c r="A171" s="2">
        <v>1.1840277777777779</v>
      </c>
      <c r="B171">
        <v>158</v>
      </c>
      <c r="C171" t="s">
        <v>63</v>
      </c>
      <c r="D171" t="s">
        <v>7</v>
      </c>
      <c r="E171" t="s">
        <v>266</v>
      </c>
      <c r="F171">
        <v>769</v>
      </c>
      <c r="G171">
        <v>77</v>
      </c>
      <c r="H171">
        <v>77</v>
      </c>
      <c r="Q171">
        <v>158</v>
      </c>
      <c r="R171" t="s">
        <v>63</v>
      </c>
      <c r="S171" t="s">
        <v>7</v>
      </c>
      <c r="V171">
        <f>MIN(F171:H171)</f>
        <v>77</v>
      </c>
      <c r="AB171" s="5">
        <v>115</v>
      </c>
      <c r="AC171" s="5" t="s">
        <v>386</v>
      </c>
      <c r="AD171" s="5" t="s">
        <v>31</v>
      </c>
      <c r="AE171" s="11"/>
      <c r="AF171" s="11"/>
      <c r="AG171" s="11"/>
      <c r="AH171" s="11">
        <v>108</v>
      </c>
      <c r="AI171" s="11"/>
      <c r="AJ171" s="11"/>
      <c r="AL171">
        <f>MAX(AE171:AJ171)</f>
        <v>108</v>
      </c>
      <c r="AM171">
        <v>164</v>
      </c>
      <c r="AN171" s="3">
        <v>38</v>
      </c>
      <c r="AO171" s="3" t="s">
        <v>115</v>
      </c>
      <c r="AP171" s="3" t="s">
        <v>4</v>
      </c>
      <c r="AQ171" s="10"/>
      <c r="AR171" s="10">
        <v>203</v>
      </c>
      <c r="AS171" s="10"/>
      <c r="AT171" s="10"/>
      <c r="AU171" s="10"/>
      <c r="AV171" s="10"/>
      <c r="AX171">
        <f t="shared" si="2"/>
        <v>203</v>
      </c>
      <c r="AY171" s="13"/>
      <c r="AZ171" s="13"/>
      <c r="BA171">
        <v>155</v>
      </c>
      <c r="BB171" s="3">
        <v>46</v>
      </c>
      <c r="BC171" s="3" t="s">
        <v>56</v>
      </c>
      <c r="BD171" s="3" t="s">
        <v>4</v>
      </c>
      <c r="BE171" s="10"/>
      <c r="BF171" s="10">
        <v>185</v>
      </c>
      <c r="BG171" s="10"/>
      <c r="BH171" s="10"/>
      <c r="BI171" s="10"/>
      <c r="BJ171" s="10"/>
      <c r="BK171" s="13"/>
      <c r="BL171" s="13"/>
      <c r="BM171" s="13"/>
    </row>
    <row r="172" spans="1:65" x14ac:dyDescent="0.25">
      <c r="A172" s="2">
        <v>1.1895833333333334</v>
      </c>
      <c r="B172">
        <v>159</v>
      </c>
      <c r="C172" t="s">
        <v>94</v>
      </c>
      <c r="D172" t="s">
        <v>267</v>
      </c>
      <c r="E172" t="s">
        <v>246</v>
      </c>
      <c r="F172">
        <v>75</v>
      </c>
      <c r="G172">
        <v>75</v>
      </c>
      <c r="H172">
        <v>75</v>
      </c>
      <c r="Q172">
        <v>159</v>
      </c>
      <c r="R172" t="s">
        <v>56</v>
      </c>
      <c r="S172" t="s">
        <v>4</v>
      </c>
      <c r="U172">
        <f>MIN(F172:H172)</f>
        <v>75</v>
      </c>
      <c r="AB172" s="3">
        <v>182</v>
      </c>
      <c r="AC172" s="3" t="s">
        <v>387</v>
      </c>
      <c r="AD172" s="3" t="s">
        <v>61</v>
      </c>
      <c r="AE172" s="10"/>
      <c r="AF172" s="10"/>
      <c r="AG172" s="10"/>
      <c r="AH172" s="10"/>
      <c r="AI172" s="10"/>
      <c r="AJ172" s="10">
        <v>65</v>
      </c>
      <c r="AL172">
        <f>MAX(AE172:AJ172)</f>
        <v>65</v>
      </c>
      <c r="AM172">
        <v>165</v>
      </c>
      <c r="AN172" s="3">
        <v>37</v>
      </c>
      <c r="AO172" s="3" t="s">
        <v>410</v>
      </c>
      <c r="AP172" s="3" t="s">
        <v>4</v>
      </c>
      <c r="AQ172" s="10"/>
      <c r="AR172" s="10">
        <v>203</v>
      </c>
      <c r="AS172" s="10"/>
      <c r="AT172" s="10"/>
      <c r="AU172" s="10"/>
      <c r="AV172" s="10"/>
      <c r="AX172">
        <f t="shared" si="2"/>
        <v>203</v>
      </c>
      <c r="AY172" s="13"/>
      <c r="AZ172" s="13"/>
      <c r="BA172">
        <v>156</v>
      </c>
      <c r="BB172" s="3">
        <v>47</v>
      </c>
      <c r="BC172" s="3" t="s">
        <v>345</v>
      </c>
      <c r="BD172" s="3" t="s">
        <v>4</v>
      </c>
      <c r="BE172" s="10"/>
      <c r="BF172" s="10">
        <v>185</v>
      </c>
      <c r="BG172" s="10"/>
      <c r="BH172" s="10"/>
      <c r="BI172" s="10"/>
      <c r="BJ172" s="10"/>
      <c r="BK172" s="13"/>
      <c r="BL172" s="13"/>
      <c r="BM172" s="13"/>
    </row>
    <row r="173" spans="1:65" x14ac:dyDescent="0.25">
      <c r="A173" s="2">
        <v>1.1944444444444444</v>
      </c>
      <c r="B173">
        <v>160</v>
      </c>
      <c r="C173" t="s">
        <v>12</v>
      </c>
      <c r="D173" t="s">
        <v>216</v>
      </c>
      <c r="E173" t="s">
        <v>268</v>
      </c>
      <c r="F173">
        <v>79</v>
      </c>
      <c r="G173">
        <v>77</v>
      </c>
      <c r="H173">
        <v>75</v>
      </c>
      <c r="Q173">
        <v>160</v>
      </c>
      <c r="R173" t="s">
        <v>12</v>
      </c>
      <c r="S173" t="s">
        <v>4</v>
      </c>
      <c r="U173">
        <f>MIN(F173:H173)</f>
        <v>75</v>
      </c>
      <c r="AB173" s="3">
        <v>98</v>
      </c>
      <c r="AC173" s="3" t="s">
        <v>387</v>
      </c>
      <c r="AD173" s="3" t="s">
        <v>61</v>
      </c>
      <c r="AE173" s="10"/>
      <c r="AF173" s="10"/>
      <c r="AG173" s="10"/>
      <c r="AH173" s="10"/>
      <c r="AI173" s="10"/>
      <c r="AJ173" s="10">
        <v>119</v>
      </c>
      <c r="AL173">
        <f>MAX(AE173:AJ173)</f>
        <v>119</v>
      </c>
      <c r="AM173">
        <v>166</v>
      </c>
      <c r="AN173" s="3">
        <v>36</v>
      </c>
      <c r="AO173" s="3" t="s">
        <v>377</v>
      </c>
      <c r="AP173" s="3" t="s">
        <v>369</v>
      </c>
      <c r="AQ173" s="10">
        <v>204</v>
      </c>
      <c r="AR173" s="10"/>
      <c r="AS173" s="10"/>
      <c r="AT173" s="10"/>
      <c r="AU173" s="10"/>
      <c r="AV173" s="10"/>
      <c r="AX173">
        <f t="shared" si="2"/>
        <v>204</v>
      </c>
      <c r="AY173" s="13"/>
      <c r="AZ173" s="13"/>
      <c r="BA173">
        <v>157</v>
      </c>
      <c r="BB173" s="3">
        <v>45</v>
      </c>
      <c r="BC173" s="3" t="s">
        <v>56</v>
      </c>
      <c r="BD173" s="3" t="s">
        <v>4</v>
      </c>
      <c r="BE173" s="10"/>
      <c r="BF173" s="10">
        <v>186</v>
      </c>
      <c r="BG173" s="10"/>
      <c r="BH173" s="10"/>
      <c r="BI173" s="10"/>
      <c r="BJ173" s="10"/>
      <c r="BK173" s="13"/>
      <c r="BL173" s="13"/>
      <c r="BM173" s="13"/>
    </row>
    <row r="174" spans="1:65" x14ac:dyDescent="0.25">
      <c r="A174" s="2">
        <v>1.1993055555555556</v>
      </c>
      <c r="B174">
        <v>161</v>
      </c>
      <c r="C174" t="s">
        <v>108</v>
      </c>
      <c r="D174" t="s">
        <v>4</v>
      </c>
      <c r="E174" t="s">
        <v>269</v>
      </c>
      <c r="F174">
        <v>75</v>
      </c>
      <c r="G174">
        <v>100</v>
      </c>
      <c r="H174" t="s">
        <v>338</v>
      </c>
      <c r="Q174">
        <v>161</v>
      </c>
      <c r="R174" t="s">
        <v>108</v>
      </c>
      <c r="S174" t="s">
        <v>4</v>
      </c>
      <c r="U174">
        <f>MIN(F174:H174)</f>
        <v>75</v>
      </c>
      <c r="AB174" s="3">
        <v>92</v>
      </c>
      <c r="AC174" s="3" t="s">
        <v>388</v>
      </c>
      <c r="AD174" s="3" t="s">
        <v>61</v>
      </c>
      <c r="AE174" s="10"/>
      <c r="AF174" s="10"/>
      <c r="AG174" s="10"/>
      <c r="AH174" s="10"/>
      <c r="AI174" s="10"/>
      <c r="AJ174" s="10">
        <v>122</v>
      </c>
      <c r="AL174">
        <f>MAX(AE174:AJ174)</f>
        <v>122</v>
      </c>
      <c r="AM174">
        <v>167</v>
      </c>
      <c r="AN174" s="3">
        <v>35</v>
      </c>
      <c r="AO174" s="3" t="s">
        <v>63</v>
      </c>
      <c r="AP174" s="3" t="s">
        <v>4</v>
      </c>
      <c r="AQ174" s="10"/>
      <c r="AR174" s="10">
        <v>206</v>
      </c>
      <c r="AS174" s="10"/>
      <c r="AT174" s="10"/>
      <c r="AU174" s="10"/>
      <c r="AV174" s="10"/>
      <c r="AX174">
        <f t="shared" si="2"/>
        <v>206</v>
      </c>
      <c r="AY174" s="13"/>
      <c r="AZ174" s="13"/>
      <c r="BA174">
        <v>158</v>
      </c>
      <c r="BB174" s="3">
        <v>44</v>
      </c>
      <c r="BC174" s="3" t="s">
        <v>401</v>
      </c>
      <c r="BD174" s="3" t="s">
        <v>4</v>
      </c>
      <c r="BE174" s="10"/>
      <c r="BF174" s="10">
        <v>187</v>
      </c>
      <c r="BG174" s="10"/>
      <c r="BH174" s="10"/>
      <c r="BI174" s="10"/>
      <c r="BJ174" s="10"/>
      <c r="BK174" s="13"/>
      <c r="BL174" s="13"/>
      <c r="BM174" s="13"/>
    </row>
    <row r="175" spans="1:65" x14ac:dyDescent="0.25">
      <c r="A175" s="2">
        <v>1.2041666666666666</v>
      </c>
      <c r="B175">
        <v>162</v>
      </c>
      <c r="C175" t="s">
        <v>83</v>
      </c>
      <c r="D175" t="s">
        <v>242</v>
      </c>
      <c r="E175" t="s">
        <v>270</v>
      </c>
      <c r="F175">
        <v>76</v>
      </c>
      <c r="G175">
        <v>75</v>
      </c>
      <c r="H175">
        <v>75</v>
      </c>
      <c r="Q175">
        <v>162</v>
      </c>
      <c r="R175" t="s">
        <v>115</v>
      </c>
      <c r="S175" t="s">
        <v>4</v>
      </c>
      <c r="U175">
        <f>MIN(F175:H175)</f>
        <v>75</v>
      </c>
      <c r="AB175" s="3">
        <v>53</v>
      </c>
      <c r="AC175" s="3" t="s">
        <v>388</v>
      </c>
      <c r="AD175" s="3" t="s">
        <v>61</v>
      </c>
      <c r="AE175" s="10"/>
      <c r="AF175" s="10"/>
      <c r="AG175" s="10"/>
      <c r="AH175" s="10"/>
      <c r="AI175" s="10"/>
      <c r="AJ175" s="10">
        <v>166</v>
      </c>
      <c r="AL175">
        <f>MAX(AE175:AJ175)</f>
        <v>166</v>
      </c>
      <c r="AM175">
        <v>168</v>
      </c>
      <c r="AN175" s="3">
        <v>67</v>
      </c>
      <c r="AO175" s="3" t="s">
        <v>411</v>
      </c>
      <c r="AP175" s="3" t="s">
        <v>4</v>
      </c>
      <c r="AQ175" s="10"/>
      <c r="AR175" s="10">
        <v>212</v>
      </c>
      <c r="AS175" s="10"/>
      <c r="AT175" s="10"/>
      <c r="AU175" s="10"/>
      <c r="AV175" s="10"/>
      <c r="AX175">
        <f t="shared" si="2"/>
        <v>212</v>
      </c>
      <c r="AY175" s="13"/>
      <c r="AZ175" s="13"/>
      <c r="BA175">
        <v>159</v>
      </c>
      <c r="BB175" s="3">
        <v>43</v>
      </c>
      <c r="BC175" s="3" t="s">
        <v>56</v>
      </c>
      <c r="BD175" s="3" t="s">
        <v>4</v>
      </c>
      <c r="BE175" s="10"/>
      <c r="BF175" s="10">
        <v>188</v>
      </c>
      <c r="BG175" s="10"/>
      <c r="BH175" s="10"/>
      <c r="BI175" s="10"/>
      <c r="BJ175" s="10"/>
      <c r="BK175" s="13"/>
      <c r="BL175" s="13"/>
      <c r="BM175" s="13"/>
    </row>
    <row r="176" spans="1:65" x14ac:dyDescent="0.25">
      <c r="A176" s="2">
        <v>1.2090277777777778</v>
      </c>
      <c r="B176">
        <v>163</v>
      </c>
      <c r="C176" t="s">
        <v>109</v>
      </c>
      <c r="D176" t="s">
        <v>7</v>
      </c>
      <c r="E176" t="s">
        <v>187</v>
      </c>
      <c r="F176">
        <v>341</v>
      </c>
      <c r="G176">
        <v>74</v>
      </c>
      <c r="H176">
        <v>74</v>
      </c>
      <c r="Q176">
        <v>163</v>
      </c>
      <c r="R176" t="s">
        <v>345</v>
      </c>
      <c r="S176" t="s">
        <v>7</v>
      </c>
      <c r="V176">
        <f>MIN(F176:H176)</f>
        <v>74</v>
      </c>
      <c r="AB176" s="3">
        <v>34</v>
      </c>
      <c r="AC176" s="3" t="s">
        <v>389</v>
      </c>
      <c r="AD176" s="3" t="s">
        <v>61</v>
      </c>
      <c r="AE176" s="10"/>
      <c r="AF176" s="10"/>
      <c r="AG176" s="10"/>
      <c r="AH176" s="10"/>
      <c r="AI176" s="10"/>
      <c r="AJ176" s="10">
        <v>212</v>
      </c>
      <c r="AL176">
        <f>MAX(AE176:AJ176)</f>
        <v>212</v>
      </c>
      <c r="AM176">
        <v>169</v>
      </c>
      <c r="AN176" s="3">
        <v>34</v>
      </c>
      <c r="AO176" s="3" t="s">
        <v>389</v>
      </c>
      <c r="AP176" s="3" t="s">
        <v>61</v>
      </c>
      <c r="AQ176" s="10"/>
      <c r="AR176" s="10"/>
      <c r="AS176" s="10"/>
      <c r="AT176" s="10"/>
      <c r="AU176" s="10"/>
      <c r="AV176" s="10">
        <v>212</v>
      </c>
      <c r="AX176">
        <f t="shared" si="2"/>
        <v>212</v>
      </c>
      <c r="AY176" s="13"/>
      <c r="AZ176" s="13"/>
      <c r="BA176">
        <v>161</v>
      </c>
      <c r="BB176" s="3">
        <v>41</v>
      </c>
      <c r="BC176" s="3" t="s">
        <v>89</v>
      </c>
      <c r="BD176" s="3" t="s">
        <v>4</v>
      </c>
      <c r="BE176" s="10"/>
      <c r="BF176" s="10">
        <v>196</v>
      </c>
      <c r="BG176" s="10"/>
      <c r="BH176" s="10"/>
      <c r="BI176" s="10"/>
      <c r="BJ176" s="10"/>
      <c r="BK176" s="13"/>
      <c r="BL176" s="13"/>
      <c r="BM176" s="13"/>
    </row>
    <row r="177" spans="1:65" x14ac:dyDescent="0.25">
      <c r="A177" s="2">
        <v>1.2138888888888888</v>
      </c>
      <c r="B177">
        <v>164</v>
      </c>
      <c r="C177" t="s">
        <v>108</v>
      </c>
      <c r="D177" t="s">
        <v>271</v>
      </c>
      <c r="E177" t="s">
        <v>272</v>
      </c>
      <c r="F177">
        <v>73</v>
      </c>
      <c r="G177">
        <v>73</v>
      </c>
      <c r="H177">
        <v>73</v>
      </c>
      <c r="Q177">
        <v>164</v>
      </c>
      <c r="R177" t="s">
        <v>108</v>
      </c>
      <c r="S177" t="s">
        <v>4</v>
      </c>
      <c r="U177">
        <f>MIN(F177:H177)</f>
        <v>73</v>
      </c>
      <c r="AB177" s="3">
        <v>26</v>
      </c>
      <c r="AC177" s="3" t="s">
        <v>387</v>
      </c>
      <c r="AD177" s="3" t="s">
        <v>61</v>
      </c>
      <c r="AE177" s="10"/>
      <c r="AF177" s="10"/>
      <c r="AG177" s="10"/>
      <c r="AH177" s="10"/>
      <c r="AI177" s="10"/>
      <c r="AJ177" s="10">
        <v>260</v>
      </c>
      <c r="AL177">
        <f>MAX(AE177:AJ177)</f>
        <v>260</v>
      </c>
      <c r="AM177">
        <v>170</v>
      </c>
      <c r="AN177" s="3">
        <v>33</v>
      </c>
      <c r="AO177" s="3" t="s">
        <v>12</v>
      </c>
      <c r="AP177" s="3" t="s">
        <v>4</v>
      </c>
      <c r="AQ177" s="10"/>
      <c r="AR177" s="10">
        <v>213</v>
      </c>
      <c r="AS177" s="10"/>
      <c r="AT177" s="10"/>
      <c r="AU177" s="10"/>
      <c r="AV177" s="10"/>
      <c r="AX177">
        <f t="shared" si="2"/>
        <v>213</v>
      </c>
      <c r="AY177" s="13"/>
      <c r="AZ177" s="13"/>
      <c r="BA177">
        <v>163</v>
      </c>
      <c r="BB177" s="3">
        <v>39</v>
      </c>
      <c r="BC177" s="3" t="s">
        <v>12</v>
      </c>
      <c r="BD177" s="3" t="s">
        <v>4</v>
      </c>
      <c r="BE177" s="10"/>
      <c r="BF177" s="10">
        <v>202</v>
      </c>
      <c r="BG177" s="10"/>
      <c r="BH177" s="10"/>
      <c r="BI177" s="10"/>
      <c r="BJ177" s="10"/>
      <c r="BK177" s="13"/>
      <c r="BL177" s="13"/>
      <c r="BM177" s="13"/>
    </row>
    <row r="178" spans="1:65" x14ac:dyDescent="0.25">
      <c r="A178" s="2">
        <v>1.2194444444444443</v>
      </c>
      <c r="B178">
        <v>165</v>
      </c>
      <c r="C178" t="s">
        <v>63</v>
      </c>
      <c r="D178" t="s">
        <v>7</v>
      </c>
      <c r="E178" t="s">
        <v>123</v>
      </c>
      <c r="F178">
        <v>73</v>
      </c>
      <c r="G178">
        <v>73</v>
      </c>
      <c r="H178">
        <v>73</v>
      </c>
      <c r="Q178">
        <v>165</v>
      </c>
      <c r="R178" t="s">
        <v>63</v>
      </c>
      <c r="S178" t="s">
        <v>7</v>
      </c>
      <c r="V178">
        <f>MIN(F178:H178)</f>
        <v>73</v>
      </c>
      <c r="AB178" s="5">
        <v>215</v>
      </c>
      <c r="AC178" s="5" t="s">
        <v>367</v>
      </c>
      <c r="AD178" s="5" t="s">
        <v>368</v>
      </c>
      <c r="AE178" s="11">
        <v>30</v>
      </c>
      <c r="AF178" s="11"/>
      <c r="AG178" s="11"/>
      <c r="AH178" s="11"/>
      <c r="AI178" s="11"/>
      <c r="AJ178" s="11"/>
      <c r="AL178">
        <f>MAX(AE178:AJ178)</f>
        <v>30</v>
      </c>
      <c r="AM178">
        <v>171</v>
      </c>
      <c r="AN178" s="3">
        <v>31</v>
      </c>
      <c r="AO178" s="3" t="s">
        <v>12</v>
      </c>
      <c r="AP178" s="3" t="s">
        <v>4</v>
      </c>
      <c r="AQ178" s="10"/>
      <c r="AR178" s="10">
        <v>219</v>
      </c>
      <c r="AS178" s="10"/>
      <c r="AT178" s="10"/>
      <c r="AU178" s="10"/>
      <c r="AV178" s="10"/>
      <c r="AX178">
        <f t="shared" si="2"/>
        <v>219</v>
      </c>
      <c r="AY178" s="13"/>
      <c r="AZ178" s="13"/>
      <c r="BA178">
        <v>164</v>
      </c>
      <c r="BB178" s="3">
        <v>38</v>
      </c>
      <c r="BC178" s="3" t="s">
        <v>115</v>
      </c>
      <c r="BD178" s="3" t="s">
        <v>4</v>
      </c>
      <c r="BE178" s="10"/>
      <c r="BF178" s="10">
        <v>203</v>
      </c>
      <c r="BG178" s="10"/>
      <c r="BH178" s="10"/>
      <c r="BI178" s="10"/>
      <c r="BJ178" s="10"/>
      <c r="BK178" s="13"/>
      <c r="BL178" s="13"/>
      <c r="BM178" s="13"/>
    </row>
    <row r="179" spans="1:65" x14ac:dyDescent="0.25">
      <c r="A179" s="2">
        <v>1.2236111111111112</v>
      </c>
      <c r="B179">
        <v>166</v>
      </c>
      <c r="C179" t="s">
        <v>12</v>
      </c>
      <c r="D179" t="s">
        <v>216</v>
      </c>
      <c r="E179" t="s">
        <v>273</v>
      </c>
      <c r="F179">
        <v>77</v>
      </c>
      <c r="G179">
        <v>71</v>
      </c>
      <c r="H179">
        <v>71</v>
      </c>
      <c r="Q179">
        <v>166</v>
      </c>
      <c r="R179" t="s">
        <v>12</v>
      </c>
      <c r="S179" t="s">
        <v>4</v>
      </c>
      <c r="U179">
        <f>MIN(F179:H179)</f>
        <v>71</v>
      </c>
      <c r="AB179" s="5">
        <v>112</v>
      </c>
      <c r="AC179" s="5" t="s">
        <v>371</v>
      </c>
      <c r="AD179" s="5" t="s">
        <v>369</v>
      </c>
      <c r="AE179" s="11">
        <v>108</v>
      </c>
      <c r="AF179" s="11"/>
      <c r="AG179" s="11"/>
      <c r="AH179" s="11"/>
      <c r="AI179" s="11"/>
      <c r="AJ179" s="11"/>
      <c r="AL179">
        <f>MAX(AE179:AJ179)</f>
        <v>108</v>
      </c>
      <c r="AM179">
        <v>172</v>
      </c>
      <c r="AN179" s="3">
        <v>32</v>
      </c>
      <c r="AO179" s="3" t="s">
        <v>12</v>
      </c>
      <c r="AP179" s="3" t="s">
        <v>4</v>
      </c>
      <c r="AQ179" s="10"/>
      <c r="AR179" s="10">
        <v>219</v>
      </c>
      <c r="AS179" s="10"/>
      <c r="AT179" s="10"/>
      <c r="AU179" s="10"/>
      <c r="AV179" s="10"/>
      <c r="AX179">
        <f t="shared" si="2"/>
        <v>219</v>
      </c>
      <c r="AY179" s="13"/>
      <c r="AZ179" s="13"/>
      <c r="BA179">
        <v>165</v>
      </c>
      <c r="BB179" s="3">
        <v>37</v>
      </c>
      <c r="BC179" s="3" t="s">
        <v>410</v>
      </c>
      <c r="BD179" s="3" t="s">
        <v>4</v>
      </c>
      <c r="BE179" s="10"/>
      <c r="BF179" s="10">
        <v>203</v>
      </c>
      <c r="BG179" s="10"/>
      <c r="BH179" s="10"/>
      <c r="BI179" s="10"/>
      <c r="BJ179" s="10"/>
      <c r="BK179" s="13"/>
      <c r="BL179" s="13"/>
      <c r="BM179" s="13"/>
    </row>
    <row r="180" spans="1:65" x14ac:dyDescent="0.25">
      <c r="A180" s="2">
        <v>1.2291666666666667</v>
      </c>
      <c r="B180">
        <v>167</v>
      </c>
      <c r="C180" t="s">
        <v>115</v>
      </c>
      <c r="D180" t="s">
        <v>154</v>
      </c>
      <c r="E180" t="s">
        <v>274</v>
      </c>
      <c r="F180">
        <v>2977</v>
      </c>
      <c r="G180">
        <v>71</v>
      </c>
      <c r="H180">
        <v>71</v>
      </c>
      <c r="Q180">
        <v>167</v>
      </c>
      <c r="R180" t="s">
        <v>115</v>
      </c>
      <c r="S180" t="s">
        <v>7</v>
      </c>
      <c r="V180">
        <f>MIN(F180:H180)</f>
        <v>71</v>
      </c>
      <c r="AB180" s="5">
        <v>106</v>
      </c>
      <c r="AC180" s="5" t="s">
        <v>370</v>
      </c>
      <c r="AD180" s="5" t="s">
        <v>370</v>
      </c>
      <c r="AE180" s="11">
        <v>113</v>
      </c>
      <c r="AF180" s="11"/>
      <c r="AG180" s="11"/>
      <c r="AH180" s="11"/>
      <c r="AI180" s="11"/>
      <c r="AJ180" s="11"/>
      <c r="AL180">
        <f>MAX(AE180:AJ180)</f>
        <v>113</v>
      </c>
      <c r="AM180">
        <v>173</v>
      </c>
      <c r="AN180" s="3">
        <v>30</v>
      </c>
      <c r="AO180" s="3" t="s">
        <v>63</v>
      </c>
      <c r="AP180" s="3" t="s">
        <v>4</v>
      </c>
      <c r="AQ180" s="10"/>
      <c r="AR180" s="10">
        <v>226</v>
      </c>
      <c r="AS180" s="10"/>
      <c r="AT180" s="10"/>
      <c r="AU180" s="10"/>
      <c r="AV180" s="10"/>
      <c r="AX180">
        <f t="shared" si="2"/>
        <v>226</v>
      </c>
      <c r="AY180" s="13"/>
      <c r="AZ180" s="13"/>
      <c r="BA180">
        <v>167</v>
      </c>
      <c r="BB180" s="3">
        <v>35</v>
      </c>
      <c r="BC180" s="3" t="s">
        <v>63</v>
      </c>
      <c r="BD180" s="3" t="s">
        <v>4</v>
      </c>
      <c r="BE180" s="10"/>
      <c r="BF180" s="10">
        <v>206</v>
      </c>
      <c r="BG180" s="10"/>
      <c r="BH180" s="10"/>
      <c r="BI180" s="10"/>
      <c r="BJ180" s="10"/>
      <c r="BK180" s="13"/>
      <c r="BL180" s="13"/>
      <c r="BM180" s="13"/>
    </row>
    <row r="181" spans="1:65" x14ac:dyDescent="0.25">
      <c r="A181" s="2">
        <v>1.2340277777777777</v>
      </c>
      <c r="B181">
        <v>168</v>
      </c>
      <c r="C181" t="s">
        <v>12</v>
      </c>
      <c r="D181" t="s">
        <v>7</v>
      </c>
      <c r="E181" t="s">
        <v>107</v>
      </c>
      <c r="F181">
        <v>263</v>
      </c>
      <c r="G181">
        <v>75</v>
      </c>
      <c r="H181">
        <v>71</v>
      </c>
      <c r="Q181">
        <v>168</v>
      </c>
      <c r="R181" t="s">
        <v>12</v>
      </c>
      <c r="S181" t="s">
        <v>7</v>
      </c>
      <c r="V181">
        <f>MIN(F181:H181)</f>
        <v>71</v>
      </c>
      <c r="AB181" s="5">
        <v>90</v>
      </c>
      <c r="AC181" s="5" t="s">
        <v>372</v>
      </c>
      <c r="AD181" s="5" t="s">
        <v>373</v>
      </c>
      <c r="AE181" s="11">
        <v>124</v>
      </c>
      <c r="AF181" s="11"/>
      <c r="AG181" s="11"/>
      <c r="AH181" s="11"/>
      <c r="AI181" s="11"/>
      <c r="AJ181" s="11"/>
      <c r="AL181">
        <f>MAX(AE181:AJ181)</f>
        <v>124</v>
      </c>
      <c r="AM181">
        <v>174</v>
      </c>
      <c r="AN181" s="3">
        <v>29</v>
      </c>
      <c r="AO181" s="3" t="s">
        <v>390</v>
      </c>
      <c r="AP181" s="3" t="s">
        <v>4</v>
      </c>
      <c r="AQ181" s="10"/>
      <c r="AR181" s="10">
        <v>227</v>
      </c>
      <c r="AS181" s="10"/>
      <c r="AT181" s="10"/>
      <c r="AU181" s="10"/>
      <c r="AV181" s="10"/>
      <c r="AX181">
        <f t="shared" si="2"/>
        <v>227</v>
      </c>
      <c r="AY181" s="13"/>
      <c r="AZ181" s="13"/>
      <c r="BA181">
        <v>168</v>
      </c>
      <c r="BB181" s="3">
        <v>67</v>
      </c>
      <c r="BC181" s="3" t="s">
        <v>411</v>
      </c>
      <c r="BD181" s="3" t="s">
        <v>4</v>
      </c>
      <c r="BE181" s="10"/>
      <c r="BF181" s="10">
        <v>212</v>
      </c>
      <c r="BG181" s="10"/>
      <c r="BH181" s="10"/>
      <c r="BI181" s="10"/>
      <c r="BJ181" s="10"/>
      <c r="BK181" s="13"/>
      <c r="BL181" s="13"/>
      <c r="BM181" s="13"/>
    </row>
    <row r="182" spans="1:65" x14ac:dyDescent="0.25">
      <c r="A182" s="2">
        <v>1.2388888888888889</v>
      </c>
      <c r="B182">
        <v>169</v>
      </c>
      <c r="C182" t="s">
        <v>12</v>
      </c>
      <c r="D182" t="s">
        <v>275</v>
      </c>
      <c r="E182" t="s">
        <v>176</v>
      </c>
      <c r="F182">
        <v>100</v>
      </c>
      <c r="G182">
        <v>72</v>
      </c>
      <c r="H182">
        <v>70</v>
      </c>
      <c r="Q182">
        <v>169</v>
      </c>
      <c r="R182" t="s">
        <v>12</v>
      </c>
      <c r="S182" t="s">
        <v>4</v>
      </c>
      <c r="U182">
        <f>MIN(F182:H182)</f>
        <v>70</v>
      </c>
      <c r="AB182" s="5">
        <v>88</v>
      </c>
      <c r="AC182" s="5" t="s">
        <v>374</v>
      </c>
      <c r="AD182" s="5" t="s">
        <v>375</v>
      </c>
      <c r="AE182" s="11">
        <v>127</v>
      </c>
      <c r="AF182" s="11"/>
      <c r="AG182" s="11"/>
      <c r="AH182" s="11"/>
      <c r="AI182" s="11"/>
      <c r="AJ182" s="11"/>
      <c r="AL182">
        <f>MAX(AE182:AJ182)</f>
        <v>127</v>
      </c>
      <c r="AM182">
        <v>175</v>
      </c>
      <c r="AN182" s="3">
        <v>69</v>
      </c>
      <c r="AO182" s="3" t="s">
        <v>408</v>
      </c>
      <c r="AP182" s="3" t="s">
        <v>4</v>
      </c>
      <c r="AQ182" s="10"/>
      <c r="AR182" s="10">
        <v>229</v>
      </c>
      <c r="AS182" s="10"/>
      <c r="AT182" s="10"/>
      <c r="AU182" s="10"/>
      <c r="AV182" s="10"/>
      <c r="AX182">
        <f t="shared" si="2"/>
        <v>229</v>
      </c>
      <c r="AY182" s="13"/>
      <c r="AZ182" s="13"/>
      <c r="BA182">
        <v>170</v>
      </c>
      <c r="BB182" s="3">
        <v>33</v>
      </c>
      <c r="BC182" s="3" t="s">
        <v>12</v>
      </c>
      <c r="BD182" s="3" t="s">
        <v>4</v>
      </c>
      <c r="BE182" s="10"/>
      <c r="BF182" s="10">
        <v>213</v>
      </c>
      <c r="BG182" s="10"/>
      <c r="BH182" s="10"/>
      <c r="BI182" s="10"/>
      <c r="BJ182" s="10"/>
      <c r="BK182" s="13"/>
      <c r="BL182" s="13"/>
      <c r="BM182" s="13"/>
    </row>
    <row r="183" spans="1:65" x14ac:dyDescent="0.25">
      <c r="A183" s="2">
        <v>1.2437500000000001</v>
      </c>
      <c r="B183">
        <v>170</v>
      </c>
      <c r="C183" t="s">
        <v>276</v>
      </c>
      <c r="D183" t="s">
        <v>277</v>
      </c>
      <c r="E183" t="s">
        <v>278</v>
      </c>
      <c r="F183">
        <v>70</v>
      </c>
      <c r="G183">
        <v>109</v>
      </c>
      <c r="H183">
        <v>95</v>
      </c>
      <c r="Q183">
        <v>170</v>
      </c>
      <c r="R183" t="s">
        <v>108</v>
      </c>
      <c r="S183" t="s">
        <v>4</v>
      </c>
      <c r="U183">
        <f>MIN(F183:H183)</f>
        <v>70</v>
      </c>
      <c r="AB183" s="5">
        <v>55</v>
      </c>
      <c r="AC183" s="5" t="s">
        <v>376</v>
      </c>
      <c r="AD183" s="5" t="s">
        <v>368</v>
      </c>
      <c r="AE183" s="11">
        <v>162</v>
      </c>
      <c r="AF183" s="11"/>
      <c r="AG183" s="11"/>
      <c r="AH183" s="11"/>
      <c r="AI183" s="11"/>
      <c r="AJ183" s="11"/>
      <c r="AL183">
        <f>MAX(AE183:AJ183)</f>
        <v>162</v>
      </c>
      <c r="AM183">
        <v>176</v>
      </c>
      <c r="AN183" s="3">
        <v>28</v>
      </c>
      <c r="AO183" s="3" t="s">
        <v>56</v>
      </c>
      <c r="AP183" s="3" t="s">
        <v>4</v>
      </c>
      <c r="AQ183" s="10"/>
      <c r="AR183" s="10">
        <v>232</v>
      </c>
      <c r="AS183" s="10"/>
      <c r="AT183" s="10"/>
      <c r="AU183" s="10"/>
      <c r="AV183" s="10"/>
      <c r="AX183">
        <f t="shared" si="2"/>
        <v>232</v>
      </c>
      <c r="AY183" s="13"/>
      <c r="AZ183" s="13"/>
      <c r="BA183">
        <v>171</v>
      </c>
      <c r="BB183" s="3">
        <v>31</v>
      </c>
      <c r="BC183" s="3" t="s">
        <v>12</v>
      </c>
      <c r="BD183" s="3" t="s">
        <v>4</v>
      </c>
      <c r="BE183" s="10"/>
      <c r="BF183" s="10">
        <v>219</v>
      </c>
      <c r="BG183" s="10"/>
      <c r="BH183" s="10"/>
      <c r="BI183" s="10"/>
      <c r="BJ183" s="10"/>
      <c r="BK183" s="13"/>
      <c r="BL183" s="13"/>
      <c r="BM183" s="13"/>
    </row>
    <row r="184" spans="1:65" x14ac:dyDescent="0.25">
      <c r="A184" s="2">
        <v>1.2486111111111111</v>
      </c>
      <c r="B184">
        <v>171</v>
      </c>
      <c r="C184" t="s">
        <v>279</v>
      </c>
      <c r="D184" t="s">
        <v>194</v>
      </c>
      <c r="E184" t="s">
        <v>280</v>
      </c>
      <c r="F184">
        <v>70</v>
      </c>
      <c r="G184">
        <v>70</v>
      </c>
      <c r="H184">
        <v>70</v>
      </c>
      <c r="Q184">
        <v>171</v>
      </c>
      <c r="R184" t="s">
        <v>115</v>
      </c>
      <c r="S184" t="s">
        <v>4</v>
      </c>
      <c r="U184">
        <f>MIN(F184:H184)</f>
        <v>70</v>
      </c>
      <c r="AB184" s="5">
        <v>42</v>
      </c>
      <c r="AC184" s="5" t="s">
        <v>374</v>
      </c>
      <c r="AD184" s="5" t="s">
        <v>375</v>
      </c>
      <c r="AE184" s="11">
        <v>195</v>
      </c>
      <c r="AF184" s="11"/>
      <c r="AG184" s="11"/>
      <c r="AH184" s="11"/>
      <c r="AI184" s="11"/>
      <c r="AJ184" s="11"/>
      <c r="AL184">
        <f>MAX(AE184:AJ184)</f>
        <v>195</v>
      </c>
      <c r="AM184">
        <v>177</v>
      </c>
      <c r="AN184" s="3">
        <v>62</v>
      </c>
      <c r="AO184" s="3" t="s">
        <v>108</v>
      </c>
      <c r="AP184" s="3" t="s">
        <v>4</v>
      </c>
      <c r="AQ184" s="10"/>
      <c r="AR184" s="10">
        <v>243</v>
      </c>
      <c r="AS184" s="10"/>
      <c r="AT184" s="10"/>
      <c r="AU184" s="10"/>
      <c r="AV184" s="10"/>
      <c r="AX184">
        <f t="shared" si="2"/>
        <v>243</v>
      </c>
      <c r="AY184" s="13"/>
      <c r="AZ184" s="13"/>
      <c r="BA184">
        <v>172</v>
      </c>
      <c r="BB184" s="3">
        <v>32</v>
      </c>
      <c r="BC184" s="3" t="s">
        <v>12</v>
      </c>
      <c r="BD184" s="3" t="s">
        <v>4</v>
      </c>
      <c r="BE184" s="10"/>
      <c r="BF184" s="10">
        <v>219</v>
      </c>
      <c r="BG184" s="10"/>
      <c r="BH184" s="10"/>
      <c r="BI184" s="10"/>
      <c r="BJ184" s="10"/>
      <c r="BK184" s="13"/>
      <c r="BL184" s="13"/>
      <c r="BM184" s="13"/>
    </row>
    <row r="185" spans="1:65" x14ac:dyDescent="0.25">
      <c r="A185" s="2">
        <v>1.2534722222222221</v>
      </c>
      <c r="B185">
        <v>172</v>
      </c>
      <c r="C185" t="s">
        <v>94</v>
      </c>
      <c r="D185" t="s">
        <v>7</v>
      </c>
      <c r="E185" t="s">
        <v>281</v>
      </c>
      <c r="F185">
        <v>9999</v>
      </c>
      <c r="G185">
        <v>74</v>
      </c>
      <c r="H185">
        <v>68</v>
      </c>
      <c r="Q185">
        <v>172</v>
      </c>
      <c r="R185" t="s">
        <v>56</v>
      </c>
      <c r="S185" t="s">
        <v>7</v>
      </c>
      <c r="V185">
        <f>MIN(F185:H185)</f>
        <v>68</v>
      </c>
      <c r="AB185" s="5">
        <v>36</v>
      </c>
      <c r="AC185" s="5" t="s">
        <v>377</v>
      </c>
      <c r="AD185" s="5" t="s">
        <v>369</v>
      </c>
      <c r="AE185" s="11">
        <v>204</v>
      </c>
      <c r="AF185" s="11"/>
      <c r="AG185" s="11"/>
      <c r="AH185" s="11"/>
      <c r="AI185" s="11"/>
      <c r="AJ185" s="11"/>
      <c r="AL185">
        <f>MAX(AE185:AJ185)</f>
        <v>204</v>
      </c>
      <c r="AM185">
        <v>178</v>
      </c>
      <c r="AN185" s="3">
        <v>27</v>
      </c>
      <c r="AO185" s="3" t="s">
        <v>63</v>
      </c>
      <c r="AP185" s="3" t="s">
        <v>4</v>
      </c>
      <c r="AQ185" s="10"/>
      <c r="AR185" s="10">
        <v>256</v>
      </c>
      <c r="AS185" s="10"/>
      <c r="AT185" s="10"/>
      <c r="AU185" s="10"/>
      <c r="AV185" s="10"/>
      <c r="AX185">
        <f t="shared" si="2"/>
        <v>256</v>
      </c>
      <c r="AY185" s="13"/>
      <c r="AZ185" s="13"/>
      <c r="BA185">
        <v>173</v>
      </c>
      <c r="BB185" s="3">
        <v>30</v>
      </c>
      <c r="BC185" s="3" t="s">
        <v>63</v>
      </c>
      <c r="BD185" s="3" t="s">
        <v>4</v>
      </c>
      <c r="BE185" s="10"/>
      <c r="BF185" s="10">
        <v>226</v>
      </c>
      <c r="BG185" s="10"/>
      <c r="BH185" s="10"/>
      <c r="BI185" s="10"/>
      <c r="BJ185" s="10"/>
      <c r="BK185" s="13"/>
      <c r="BL185" s="13"/>
      <c r="BM185" s="13"/>
    </row>
    <row r="186" spans="1:65" x14ac:dyDescent="0.25">
      <c r="A186" s="2">
        <v>1.2583333333333333</v>
      </c>
      <c r="B186">
        <v>173</v>
      </c>
      <c r="C186" t="s">
        <v>12</v>
      </c>
      <c r="D186" t="s">
        <v>4</v>
      </c>
      <c r="E186" t="s">
        <v>282</v>
      </c>
      <c r="F186">
        <v>77</v>
      </c>
      <c r="G186">
        <v>70</v>
      </c>
      <c r="H186">
        <v>68</v>
      </c>
      <c r="Q186">
        <v>173</v>
      </c>
      <c r="R186" t="s">
        <v>12</v>
      </c>
      <c r="S186" t="s">
        <v>4</v>
      </c>
      <c r="U186">
        <f>MIN(F186:H186)</f>
        <v>68</v>
      </c>
      <c r="AB186" s="5">
        <v>22</v>
      </c>
      <c r="AC186" s="5" t="s">
        <v>378</v>
      </c>
      <c r="AD186" s="5" t="s">
        <v>379</v>
      </c>
      <c r="AE186" s="11">
        <v>296</v>
      </c>
      <c r="AF186" s="11"/>
      <c r="AG186" s="11"/>
      <c r="AH186" s="11"/>
      <c r="AI186" s="11"/>
      <c r="AJ186" s="11"/>
      <c r="AL186">
        <f>MAX(AE186:AJ186)</f>
        <v>296</v>
      </c>
      <c r="AM186">
        <v>179</v>
      </c>
      <c r="AN186" s="3">
        <v>26</v>
      </c>
      <c r="AO186" s="3" t="s">
        <v>387</v>
      </c>
      <c r="AP186" s="3" t="s">
        <v>61</v>
      </c>
      <c r="AQ186" s="10"/>
      <c r="AR186" s="10"/>
      <c r="AS186" s="10"/>
      <c r="AT186" s="10"/>
      <c r="AU186" s="10"/>
      <c r="AV186" s="10">
        <v>260</v>
      </c>
      <c r="AX186">
        <f t="shared" si="2"/>
        <v>260</v>
      </c>
      <c r="AY186" s="13"/>
      <c r="AZ186" s="13"/>
      <c r="BA186">
        <v>174</v>
      </c>
      <c r="BB186" s="3">
        <v>29</v>
      </c>
      <c r="BC186" s="3" t="s">
        <v>390</v>
      </c>
      <c r="BD186" s="3" t="s">
        <v>4</v>
      </c>
      <c r="BE186" s="10"/>
      <c r="BF186" s="10">
        <v>227</v>
      </c>
      <c r="BG186" s="10"/>
      <c r="BH186" s="10"/>
      <c r="BI186" s="10"/>
      <c r="BJ186" s="10"/>
      <c r="BK186" s="13"/>
      <c r="BL186" s="13"/>
      <c r="BM186" s="13"/>
    </row>
    <row r="187" spans="1:65" x14ac:dyDescent="0.25">
      <c r="A187" s="2">
        <v>1.2631944444444445</v>
      </c>
      <c r="B187">
        <v>174</v>
      </c>
      <c r="C187" t="s">
        <v>207</v>
      </c>
      <c r="D187" t="s">
        <v>4</v>
      </c>
      <c r="E187" t="s">
        <v>283</v>
      </c>
      <c r="F187">
        <v>67</v>
      </c>
      <c r="G187">
        <v>92</v>
      </c>
      <c r="H187">
        <v>105</v>
      </c>
      <c r="Q187">
        <v>174</v>
      </c>
      <c r="R187" t="s">
        <v>207</v>
      </c>
      <c r="S187" t="s">
        <v>4</v>
      </c>
      <c r="U187">
        <f>MIN(F187:H187)</f>
        <v>67</v>
      </c>
      <c r="AB187" s="5">
        <v>20</v>
      </c>
      <c r="AC187" s="5" t="s">
        <v>380</v>
      </c>
      <c r="AD187" s="5" t="s">
        <v>333</v>
      </c>
      <c r="AE187" s="11">
        <v>298</v>
      </c>
      <c r="AF187" s="11"/>
      <c r="AG187" s="11"/>
      <c r="AH187" s="11"/>
      <c r="AI187" s="11"/>
      <c r="AJ187" s="11"/>
      <c r="AL187">
        <f>MAX(AE187:AJ187)</f>
        <v>298</v>
      </c>
      <c r="AM187">
        <v>180</v>
      </c>
      <c r="AN187" s="3">
        <v>25</v>
      </c>
      <c r="AO187" s="3" t="s">
        <v>377</v>
      </c>
      <c r="AP187" s="3" t="s">
        <v>4</v>
      </c>
      <c r="AQ187" s="10"/>
      <c r="AR187" s="10">
        <v>269</v>
      </c>
      <c r="AS187" s="10"/>
      <c r="AT187" s="10"/>
      <c r="AU187" s="10"/>
      <c r="AV187" s="10"/>
      <c r="AX187">
        <f t="shared" si="2"/>
        <v>269</v>
      </c>
      <c r="AY187" s="13"/>
      <c r="AZ187" s="13"/>
      <c r="BA187">
        <v>175</v>
      </c>
      <c r="BB187" s="3">
        <v>69</v>
      </c>
      <c r="BC187" s="3" t="s">
        <v>408</v>
      </c>
      <c r="BD187" s="3" t="s">
        <v>4</v>
      </c>
      <c r="BE187" s="10"/>
      <c r="BF187" s="10">
        <v>229</v>
      </c>
      <c r="BG187" s="10"/>
      <c r="BH187" s="10"/>
      <c r="BI187" s="10"/>
      <c r="BJ187" s="10"/>
      <c r="BK187" s="13"/>
      <c r="BL187" s="13"/>
      <c r="BM187" s="13"/>
    </row>
    <row r="188" spans="1:65" x14ac:dyDescent="0.25">
      <c r="A188" s="2">
        <v>1.2680555555555555</v>
      </c>
      <c r="B188">
        <v>175</v>
      </c>
      <c r="C188" t="s">
        <v>12</v>
      </c>
      <c r="D188" t="s">
        <v>57</v>
      </c>
      <c r="E188" t="s">
        <v>284</v>
      </c>
      <c r="F188">
        <v>1261</v>
      </c>
      <c r="G188">
        <v>81</v>
      </c>
      <c r="H188">
        <v>67</v>
      </c>
      <c r="Q188">
        <v>175</v>
      </c>
      <c r="R188" t="s">
        <v>12</v>
      </c>
      <c r="S188" t="s">
        <v>7</v>
      </c>
      <c r="V188">
        <f>MIN(F188:H188)</f>
        <v>67</v>
      </c>
      <c r="AB188" s="5">
        <v>18</v>
      </c>
      <c r="AC188" s="5" t="s">
        <v>381</v>
      </c>
      <c r="AD188" s="5" t="s">
        <v>385</v>
      </c>
      <c r="AE188" s="11">
        <v>369</v>
      </c>
      <c r="AF188" s="11"/>
      <c r="AG188" s="11"/>
      <c r="AH188" s="11"/>
      <c r="AI188" s="11"/>
      <c r="AJ188" s="11"/>
      <c r="AL188">
        <f>MAX(AE188:AJ188)</f>
        <v>369</v>
      </c>
      <c r="AM188">
        <v>181</v>
      </c>
      <c r="AN188" s="3">
        <v>24</v>
      </c>
      <c r="AO188" s="3" t="s">
        <v>56</v>
      </c>
      <c r="AP188" s="3" t="s">
        <v>7</v>
      </c>
      <c r="AQ188" s="10"/>
      <c r="AR188" s="10"/>
      <c r="AS188" s="10">
        <v>270</v>
      </c>
      <c r="AT188" s="10"/>
      <c r="AU188" s="10"/>
      <c r="AV188" s="10"/>
      <c r="AX188">
        <f t="shared" si="2"/>
        <v>270</v>
      </c>
      <c r="AY188" s="13"/>
      <c r="AZ188" s="13"/>
      <c r="BA188">
        <v>176</v>
      </c>
      <c r="BB188" s="3">
        <v>28</v>
      </c>
      <c r="BC188" s="3" t="s">
        <v>56</v>
      </c>
      <c r="BD188" s="3" t="s">
        <v>4</v>
      </c>
      <c r="BE188" s="10"/>
      <c r="BF188" s="10">
        <v>232</v>
      </c>
      <c r="BG188" s="10"/>
      <c r="BH188" s="10"/>
      <c r="BI188" s="10"/>
      <c r="BJ188" s="10"/>
      <c r="BK188" s="13"/>
      <c r="BL188" s="13"/>
      <c r="BM188" s="13"/>
    </row>
    <row r="189" spans="1:65" x14ac:dyDescent="0.25">
      <c r="A189" s="2">
        <v>1.2729166666666667</v>
      </c>
      <c r="B189">
        <v>176</v>
      </c>
      <c r="C189" t="s">
        <v>108</v>
      </c>
      <c r="D189" t="s">
        <v>7</v>
      </c>
      <c r="E189" t="s">
        <v>75</v>
      </c>
      <c r="F189" t="s">
        <v>341</v>
      </c>
      <c r="G189" t="s">
        <v>337</v>
      </c>
      <c r="H189">
        <v>67</v>
      </c>
      <c r="Q189">
        <v>176</v>
      </c>
      <c r="R189" t="s">
        <v>108</v>
      </c>
      <c r="S189" t="s">
        <v>7</v>
      </c>
      <c r="V189">
        <f>MIN(F189:H189)</f>
        <v>67</v>
      </c>
      <c r="AB189" s="5">
        <v>17</v>
      </c>
      <c r="AC189" s="5" t="s">
        <v>377</v>
      </c>
      <c r="AD189" s="5" t="s">
        <v>384</v>
      </c>
      <c r="AE189" s="11">
        <v>387</v>
      </c>
      <c r="AF189" s="11"/>
      <c r="AG189" s="11"/>
      <c r="AH189" s="11"/>
      <c r="AI189" s="11"/>
      <c r="AJ189" s="11"/>
      <c r="AL189">
        <f>MAX(AE189:AJ189)</f>
        <v>387</v>
      </c>
      <c r="AM189">
        <v>182</v>
      </c>
      <c r="AN189" s="3">
        <v>23</v>
      </c>
      <c r="AO189" s="3" t="s">
        <v>12</v>
      </c>
      <c r="AP189" s="3" t="s">
        <v>4</v>
      </c>
      <c r="AQ189" s="10"/>
      <c r="AR189" s="10">
        <v>283</v>
      </c>
      <c r="AS189" s="10"/>
      <c r="AT189" s="10"/>
      <c r="AU189" s="10"/>
      <c r="AV189" s="10"/>
      <c r="AX189">
        <f t="shared" si="2"/>
        <v>283</v>
      </c>
      <c r="AY189" s="13"/>
      <c r="AZ189" s="13"/>
      <c r="BA189">
        <v>177</v>
      </c>
      <c r="BB189" s="3">
        <v>62</v>
      </c>
      <c r="BC189" s="3" t="s">
        <v>108</v>
      </c>
      <c r="BD189" s="3" t="s">
        <v>4</v>
      </c>
      <c r="BE189" s="10"/>
      <c r="BF189" s="10">
        <v>243</v>
      </c>
      <c r="BG189" s="10"/>
      <c r="BH189" s="10"/>
      <c r="BI189" s="10"/>
      <c r="BJ189" s="10"/>
      <c r="BK189" s="13"/>
      <c r="BL189" s="13"/>
      <c r="BM189" s="13"/>
    </row>
    <row r="190" spans="1:65" x14ac:dyDescent="0.25">
      <c r="A190" s="2">
        <v>1.2784722222222222</v>
      </c>
      <c r="B190">
        <v>177</v>
      </c>
      <c r="C190" t="s">
        <v>12</v>
      </c>
      <c r="D190" t="s">
        <v>216</v>
      </c>
      <c r="E190" t="s">
        <v>285</v>
      </c>
      <c r="F190" t="s">
        <v>286</v>
      </c>
      <c r="AB190" s="5">
        <v>1</v>
      </c>
      <c r="AC190" s="5" t="s">
        <v>382</v>
      </c>
      <c r="AD190" s="5" t="s">
        <v>383</v>
      </c>
      <c r="AE190" s="11">
        <v>2812</v>
      </c>
      <c r="AF190" s="11"/>
      <c r="AG190" s="11"/>
      <c r="AH190" s="11"/>
      <c r="AI190" s="11"/>
      <c r="AJ190" s="11"/>
      <c r="AL190">
        <f>MAX(AE190:AJ190)</f>
        <v>2812</v>
      </c>
      <c r="AM190">
        <v>183</v>
      </c>
      <c r="AN190" s="3">
        <v>22</v>
      </c>
      <c r="AO190" s="3" t="s">
        <v>378</v>
      </c>
      <c r="AP190" s="3" t="s">
        <v>379</v>
      </c>
      <c r="AQ190" s="10">
        <v>296</v>
      </c>
      <c r="AR190" s="10"/>
      <c r="AS190" s="10"/>
      <c r="AT190" s="10"/>
      <c r="AU190" s="10"/>
      <c r="AV190" s="10"/>
      <c r="AX190">
        <f t="shared" si="2"/>
        <v>296</v>
      </c>
      <c r="AY190" s="13"/>
      <c r="AZ190" s="13"/>
      <c r="BA190">
        <v>178</v>
      </c>
      <c r="BB190" s="3">
        <v>27</v>
      </c>
      <c r="BC190" s="3" t="s">
        <v>63</v>
      </c>
      <c r="BD190" s="3" t="s">
        <v>4</v>
      </c>
      <c r="BE190" s="10"/>
      <c r="BF190" s="10">
        <v>256</v>
      </c>
      <c r="BG190" s="10"/>
      <c r="BH190" s="10"/>
      <c r="BI190" s="10"/>
      <c r="BJ190" s="10"/>
      <c r="BK190" s="13"/>
      <c r="BL190" s="13"/>
      <c r="BM190" s="13"/>
    </row>
    <row r="191" spans="1:65" x14ac:dyDescent="0.25">
      <c r="A191" s="2">
        <v>1.3659722222222221</v>
      </c>
      <c r="B191">
        <v>178</v>
      </c>
      <c r="C191" t="s">
        <v>279</v>
      </c>
      <c r="D191" t="s">
        <v>7</v>
      </c>
      <c r="E191" t="s">
        <v>270</v>
      </c>
      <c r="F191">
        <v>3903</v>
      </c>
      <c r="G191">
        <v>67</v>
      </c>
      <c r="H191">
        <v>67</v>
      </c>
      <c r="Q191">
        <v>178</v>
      </c>
      <c r="R191" t="s">
        <v>115</v>
      </c>
      <c r="S191" t="s">
        <v>7</v>
      </c>
      <c r="V191">
        <f>MIN(F191:H191)</f>
        <v>67</v>
      </c>
      <c r="AB191" s="3">
        <v>196</v>
      </c>
      <c r="AC191" s="3" t="s">
        <v>6</v>
      </c>
      <c r="AD191" s="3" t="s">
        <v>7</v>
      </c>
      <c r="AE191" s="10"/>
      <c r="AF191" s="10"/>
      <c r="AG191" s="12">
        <v>57</v>
      </c>
      <c r="AH191" s="10"/>
      <c r="AI191" s="10"/>
      <c r="AJ191" s="10"/>
      <c r="AL191">
        <f>MAX(AE191:AJ191)</f>
        <v>57</v>
      </c>
      <c r="AM191">
        <v>184</v>
      </c>
      <c r="AN191" s="3">
        <v>21</v>
      </c>
      <c r="AO191" s="3" t="s">
        <v>12</v>
      </c>
      <c r="AP191" s="3" t="s">
        <v>4</v>
      </c>
      <c r="AQ191" s="10"/>
      <c r="AR191" s="10">
        <v>297</v>
      </c>
      <c r="AS191" s="10"/>
      <c r="AT191" s="10"/>
      <c r="AU191" s="10"/>
      <c r="AV191" s="10"/>
      <c r="AX191">
        <f t="shared" si="2"/>
        <v>297</v>
      </c>
      <c r="AY191" s="13"/>
      <c r="AZ191" s="13"/>
      <c r="BA191">
        <v>180</v>
      </c>
      <c r="BB191" s="3">
        <v>25</v>
      </c>
      <c r="BC191" s="3" t="s">
        <v>377</v>
      </c>
      <c r="BD191" s="3" t="s">
        <v>4</v>
      </c>
      <c r="BE191" s="10"/>
      <c r="BF191" s="10">
        <v>269</v>
      </c>
      <c r="BG191" s="10"/>
      <c r="BH191" s="10"/>
      <c r="BI191" s="10"/>
      <c r="BJ191" s="10"/>
      <c r="BK191" s="13"/>
      <c r="BL191" s="13"/>
      <c r="BM191" s="13"/>
    </row>
    <row r="192" spans="1:65" x14ac:dyDescent="0.25">
      <c r="A192" s="2">
        <v>1.3708333333333333</v>
      </c>
      <c r="B192">
        <v>179</v>
      </c>
      <c r="C192" t="s">
        <v>115</v>
      </c>
      <c r="D192" t="s">
        <v>7</v>
      </c>
      <c r="E192" t="s">
        <v>287</v>
      </c>
      <c r="F192" t="s">
        <v>341</v>
      </c>
      <c r="G192">
        <v>67</v>
      </c>
      <c r="H192">
        <v>67</v>
      </c>
      <c r="Q192">
        <v>179</v>
      </c>
      <c r="R192" t="s">
        <v>115</v>
      </c>
      <c r="S192" t="s">
        <v>7</v>
      </c>
      <c r="V192">
        <f>MIN(F192:H192)</f>
        <v>67</v>
      </c>
      <c r="AB192" s="3">
        <v>147</v>
      </c>
      <c r="AC192" s="3" t="s">
        <v>6</v>
      </c>
      <c r="AD192" s="3" t="s">
        <v>7</v>
      </c>
      <c r="AE192" s="10"/>
      <c r="AF192" s="10"/>
      <c r="AG192" s="10">
        <v>80</v>
      </c>
      <c r="AH192" s="10"/>
      <c r="AI192" s="10"/>
      <c r="AJ192" s="10"/>
      <c r="AL192">
        <f>MAX(AE192:AJ192)</f>
        <v>80</v>
      </c>
      <c r="AM192">
        <v>185</v>
      </c>
      <c r="AN192" s="3">
        <v>20</v>
      </c>
      <c r="AO192" s="3" t="s">
        <v>380</v>
      </c>
      <c r="AP192" s="3" t="s">
        <v>333</v>
      </c>
      <c r="AQ192" s="10">
        <v>298</v>
      </c>
      <c r="AR192" s="10"/>
      <c r="AS192" s="10"/>
      <c r="AT192" s="10"/>
      <c r="AU192" s="10"/>
      <c r="AV192" s="10"/>
      <c r="AX192">
        <f t="shared" si="2"/>
        <v>298</v>
      </c>
      <c r="AY192" s="13"/>
      <c r="AZ192" s="13"/>
      <c r="BA192">
        <v>182</v>
      </c>
      <c r="BB192" s="3">
        <v>23</v>
      </c>
      <c r="BC192" s="3" t="s">
        <v>12</v>
      </c>
      <c r="BD192" s="3" t="s">
        <v>4</v>
      </c>
      <c r="BE192" s="10"/>
      <c r="BF192" s="10">
        <v>283</v>
      </c>
      <c r="BG192" s="10"/>
      <c r="BH192" s="10"/>
      <c r="BI192" s="10"/>
      <c r="BJ192" s="10"/>
      <c r="BK192" s="13"/>
      <c r="BL192" s="13"/>
      <c r="BM192" s="13"/>
    </row>
    <row r="193" spans="1:65" x14ac:dyDescent="0.25">
      <c r="A193" s="2">
        <v>1.3756944444444443</v>
      </c>
      <c r="B193">
        <v>180</v>
      </c>
      <c r="C193" t="s">
        <v>109</v>
      </c>
      <c r="D193" t="s">
        <v>7</v>
      </c>
      <c r="E193" t="s">
        <v>288</v>
      </c>
      <c r="F193">
        <v>311</v>
      </c>
      <c r="G193">
        <v>66</v>
      </c>
      <c r="H193">
        <v>66</v>
      </c>
      <c r="Q193">
        <v>180</v>
      </c>
      <c r="R193" t="s">
        <v>345</v>
      </c>
      <c r="S193" t="s">
        <v>7</v>
      </c>
      <c r="V193">
        <f>MIN(F193:H193)</f>
        <v>66</v>
      </c>
      <c r="AB193" s="3">
        <v>3</v>
      </c>
      <c r="AC193" s="3" t="s">
        <v>6</v>
      </c>
      <c r="AD193" s="3" t="s">
        <v>7</v>
      </c>
      <c r="AE193" s="10"/>
      <c r="AF193" s="10"/>
      <c r="AG193" s="10">
        <v>1020</v>
      </c>
      <c r="AH193" s="10"/>
      <c r="AI193" s="10"/>
      <c r="AJ193" s="10"/>
      <c r="AL193">
        <f>MAX(AE193:AJ193)</f>
        <v>1020</v>
      </c>
      <c r="AM193">
        <v>186</v>
      </c>
      <c r="AN193" s="3">
        <v>19</v>
      </c>
      <c r="AO193" s="3" t="s">
        <v>345</v>
      </c>
      <c r="AP193" s="3" t="s">
        <v>110</v>
      </c>
      <c r="AQ193" s="10"/>
      <c r="AR193" s="10"/>
      <c r="AS193" s="10"/>
      <c r="AT193" s="10"/>
      <c r="AU193" s="10">
        <v>326</v>
      </c>
      <c r="AV193" s="10"/>
      <c r="AX193">
        <f t="shared" si="2"/>
        <v>326</v>
      </c>
      <c r="AY193" s="13"/>
      <c r="AZ193" s="13"/>
      <c r="BA193">
        <v>184</v>
      </c>
      <c r="BB193" s="3">
        <v>21</v>
      </c>
      <c r="BC193" s="3" t="s">
        <v>12</v>
      </c>
      <c r="BD193" s="3" t="s">
        <v>4</v>
      </c>
      <c r="BE193" s="10"/>
      <c r="BF193" s="10">
        <v>297</v>
      </c>
      <c r="BG193" s="10"/>
      <c r="BH193" s="10"/>
      <c r="BI193" s="10"/>
      <c r="BJ193" s="10"/>
      <c r="BK193" s="13"/>
      <c r="BL193" s="13"/>
      <c r="BM193" s="13"/>
    </row>
    <row r="194" spans="1:65" x14ac:dyDescent="0.25">
      <c r="A194" s="2">
        <v>1.3805555555555555</v>
      </c>
      <c r="B194">
        <v>181</v>
      </c>
      <c r="C194" t="s">
        <v>12</v>
      </c>
      <c r="D194" t="s">
        <v>7</v>
      </c>
      <c r="E194" t="s">
        <v>289</v>
      </c>
      <c r="F194">
        <v>1573</v>
      </c>
      <c r="G194">
        <v>79</v>
      </c>
      <c r="H194">
        <v>65</v>
      </c>
      <c r="Q194">
        <v>181</v>
      </c>
      <c r="R194" t="s">
        <v>12</v>
      </c>
      <c r="S194" t="s">
        <v>7</v>
      </c>
      <c r="V194">
        <f>MIN(F194:H194)</f>
        <v>65</v>
      </c>
      <c r="AB194" s="5">
        <v>79</v>
      </c>
      <c r="AC194" s="5" t="s">
        <v>6</v>
      </c>
      <c r="AD194" s="5" t="s">
        <v>4</v>
      </c>
      <c r="AE194" s="11"/>
      <c r="AF194" s="11">
        <v>149</v>
      </c>
      <c r="AG194" s="11"/>
      <c r="AH194" s="11"/>
      <c r="AI194" s="11"/>
      <c r="AJ194" s="11"/>
      <c r="AL194">
        <f>MAX(AE194:AJ194)</f>
        <v>149</v>
      </c>
      <c r="AM194">
        <v>187</v>
      </c>
      <c r="AN194" s="3">
        <v>63</v>
      </c>
      <c r="AO194" s="3" t="s">
        <v>405</v>
      </c>
      <c r="AP194" s="3" t="s">
        <v>7</v>
      </c>
      <c r="AQ194" s="10"/>
      <c r="AR194" s="10"/>
      <c r="AS194" s="10">
        <v>328</v>
      </c>
      <c r="AT194" s="10"/>
      <c r="AU194" s="10"/>
      <c r="AV194" s="10"/>
      <c r="AX194">
        <f t="shared" si="2"/>
        <v>328</v>
      </c>
      <c r="AY194" s="13"/>
      <c r="AZ194" s="13"/>
      <c r="BA194">
        <v>191</v>
      </c>
      <c r="BB194" s="3">
        <v>15</v>
      </c>
      <c r="BC194" s="3" t="s">
        <v>347</v>
      </c>
      <c r="BD194" s="3" t="s">
        <v>4</v>
      </c>
      <c r="BE194" s="10"/>
      <c r="BF194" s="10">
        <v>407</v>
      </c>
      <c r="BG194" s="10"/>
      <c r="BH194" s="10"/>
      <c r="BI194" s="10"/>
      <c r="BJ194" s="10"/>
      <c r="BK194" s="13"/>
      <c r="BL194" s="13"/>
      <c r="BM194" s="13"/>
    </row>
    <row r="195" spans="1:65" x14ac:dyDescent="0.25">
      <c r="A195" s="2">
        <v>1.3854166666666667</v>
      </c>
      <c r="B195">
        <v>182</v>
      </c>
      <c r="C195" t="s">
        <v>290</v>
      </c>
      <c r="D195" t="s">
        <v>61</v>
      </c>
      <c r="E195" t="s">
        <v>291</v>
      </c>
      <c r="F195">
        <v>69</v>
      </c>
      <c r="G195">
        <v>130</v>
      </c>
      <c r="H195">
        <v>65</v>
      </c>
      <c r="Q195">
        <v>182</v>
      </c>
      <c r="R195" t="s">
        <v>333</v>
      </c>
      <c r="S195" t="s">
        <v>61</v>
      </c>
      <c r="Y195">
        <f>MIN(F195:H195)</f>
        <v>65</v>
      </c>
      <c r="AB195" s="3">
        <v>61</v>
      </c>
      <c r="AC195" s="3" t="s">
        <v>97</v>
      </c>
      <c r="AD195" s="3" t="s">
        <v>7</v>
      </c>
      <c r="AE195" s="10"/>
      <c r="AF195" s="10"/>
      <c r="AG195" s="10">
        <v>500</v>
      </c>
      <c r="AH195" s="10"/>
      <c r="AI195" s="10"/>
      <c r="AJ195" s="10"/>
      <c r="AL195">
        <f>MAX(AE195:AJ195)</f>
        <v>500</v>
      </c>
      <c r="AM195">
        <v>188</v>
      </c>
      <c r="AN195" s="3">
        <v>18</v>
      </c>
      <c r="AO195" s="3" t="s">
        <v>381</v>
      </c>
      <c r="AP195" s="3" t="s">
        <v>385</v>
      </c>
      <c r="AQ195" s="10">
        <v>369</v>
      </c>
      <c r="AR195" s="10"/>
      <c r="AS195" s="10"/>
      <c r="AT195" s="10"/>
      <c r="AU195" s="10"/>
      <c r="AV195" s="10"/>
      <c r="AX195">
        <f t="shared" si="2"/>
        <v>369</v>
      </c>
      <c r="AY195" s="13"/>
      <c r="AZ195" s="13"/>
      <c r="BA195">
        <v>192</v>
      </c>
      <c r="BB195" s="3">
        <v>14</v>
      </c>
      <c r="BC195" s="3" t="s">
        <v>12</v>
      </c>
      <c r="BD195" s="3" t="s">
        <v>4</v>
      </c>
      <c r="BE195" s="10"/>
      <c r="BF195" s="10">
        <v>425</v>
      </c>
      <c r="BG195" s="10"/>
      <c r="BH195" s="10"/>
      <c r="BI195" s="10"/>
      <c r="BJ195" s="10"/>
      <c r="BK195" s="13"/>
      <c r="BL195" s="13"/>
      <c r="BM195" s="13"/>
    </row>
    <row r="196" spans="1:65" x14ac:dyDescent="0.25">
      <c r="A196" s="2">
        <v>1.3909722222222223</v>
      </c>
      <c r="B196">
        <v>183</v>
      </c>
      <c r="C196" t="s">
        <v>12</v>
      </c>
      <c r="D196" t="s">
        <v>57</v>
      </c>
      <c r="E196" t="s">
        <v>284</v>
      </c>
      <c r="F196">
        <v>1146</v>
      </c>
      <c r="G196">
        <v>78</v>
      </c>
      <c r="H196">
        <v>64</v>
      </c>
      <c r="Q196">
        <v>183</v>
      </c>
      <c r="R196" t="s">
        <v>12</v>
      </c>
      <c r="S196" t="s">
        <v>7</v>
      </c>
      <c r="V196">
        <f>MIN(F196:H196)</f>
        <v>64</v>
      </c>
      <c r="AB196" s="3">
        <v>58</v>
      </c>
      <c r="AC196" s="3" t="s">
        <v>97</v>
      </c>
      <c r="AD196" s="3" t="s">
        <v>7</v>
      </c>
      <c r="AE196" s="10"/>
      <c r="AF196" s="10"/>
      <c r="AG196" s="10">
        <v>1198</v>
      </c>
      <c r="AH196" s="10"/>
      <c r="AI196" s="10"/>
      <c r="AJ196" s="10"/>
      <c r="AL196">
        <f>MAX(AE196:AJ196)</f>
        <v>1198</v>
      </c>
      <c r="AM196">
        <v>189</v>
      </c>
      <c r="AN196" s="3">
        <v>17</v>
      </c>
      <c r="AO196" s="3" t="s">
        <v>377</v>
      </c>
      <c r="AP196" s="3" t="s">
        <v>384</v>
      </c>
      <c r="AQ196" s="10">
        <v>387</v>
      </c>
      <c r="AR196" s="10"/>
      <c r="AS196" s="10"/>
      <c r="AT196" s="10"/>
      <c r="AU196" s="10"/>
      <c r="AV196" s="10"/>
      <c r="AX196">
        <f t="shared" si="2"/>
        <v>387</v>
      </c>
      <c r="AY196" s="13"/>
      <c r="AZ196" s="13"/>
      <c r="BA196">
        <v>195</v>
      </c>
      <c r="BB196" s="3">
        <v>57</v>
      </c>
      <c r="BC196" s="3" t="s">
        <v>63</v>
      </c>
      <c r="BD196" s="3" t="s">
        <v>4</v>
      </c>
      <c r="BE196" s="10"/>
      <c r="BF196" s="10">
        <v>483</v>
      </c>
      <c r="BG196" s="10"/>
      <c r="BH196" s="10"/>
      <c r="BI196" s="10"/>
      <c r="BJ196" s="10"/>
      <c r="BK196" s="13"/>
      <c r="BL196" s="13"/>
      <c r="BM196" s="13"/>
    </row>
    <row r="197" spans="1:65" x14ac:dyDescent="0.25">
      <c r="A197" s="2">
        <v>1.3958333333333333</v>
      </c>
      <c r="B197">
        <v>184</v>
      </c>
      <c r="C197" t="s">
        <v>67</v>
      </c>
      <c r="D197" t="s">
        <v>7</v>
      </c>
      <c r="E197" t="s">
        <v>292</v>
      </c>
      <c r="F197">
        <v>502</v>
      </c>
      <c r="G197">
        <v>67</v>
      </c>
      <c r="H197">
        <v>63</v>
      </c>
      <c r="Q197">
        <v>184</v>
      </c>
      <c r="R197" t="s">
        <v>333</v>
      </c>
      <c r="S197" t="s">
        <v>7</v>
      </c>
      <c r="V197">
        <f>MIN(F197:H197)</f>
        <v>63</v>
      </c>
      <c r="AB197" s="5">
        <v>60</v>
      </c>
      <c r="AC197" s="5" t="s">
        <v>97</v>
      </c>
      <c r="AD197" s="5" t="s">
        <v>4</v>
      </c>
      <c r="AE197" s="11"/>
      <c r="AF197" s="11">
        <v>163</v>
      </c>
      <c r="AG197" s="11"/>
      <c r="AH197" s="11"/>
      <c r="AI197" s="11"/>
      <c r="AJ197" s="11"/>
      <c r="AL197">
        <f>MAX(AE197:AJ197)</f>
        <v>163</v>
      </c>
      <c r="AM197">
        <v>190</v>
      </c>
      <c r="AN197" s="3">
        <v>16</v>
      </c>
      <c r="AO197" s="3" t="s">
        <v>39</v>
      </c>
      <c r="AP197" s="3" t="s">
        <v>360</v>
      </c>
      <c r="AQ197" s="10">
        <v>390</v>
      </c>
      <c r="AR197" s="10"/>
      <c r="AS197" s="10"/>
      <c r="AT197" s="10"/>
      <c r="AU197" s="10"/>
      <c r="AV197" s="10"/>
      <c r="AX197">
        <f t="shared" si="2"/>
        <v>390</v>
      </c>
      <c r="AY197" s="13"/>
      <c r="AZ197" s="13"/>
      <c r="BA197">
        <v>197</v>
      </c>
      <c r="BB197" s="3">
        <v>11</v>
      </c>
      <c r="BC197" s="3" t="s">
        <v>12</v>
      </c>
      <c r="BD197" s="3" t="s">
        <v>4</v>
      </c>
      <c r="BE197" s="10"/>
      <c r="BF197" s="10">
        <v>526</v>
      </c>
      <c r="BG197" s="10"/>
      <c r="BH197" s="10"/>
      <c r="BI197" s="10"/>
      <c r="BJ197" s="10"/>
      <c r="BK197" s="13"/>
      <c r="BL197" s="13"/>
      <c r="BM197" s="13"/>
    </row>
    <row r="198" spans="1:65" x14ac:dyDescent="0.25">
      <c r="A198" s="2">
        <v>1.4000000000000001</v>
      </c>
      <c r="B198">
        <v>185</v>
      </c>
      <c r="C198" t="s">
        <v>293</v>
      </c>
      <c r="D198" t="s">
        <v>154</v>
      </c>
      <c r="E198" t="s">
        <v>294</v>
      </c>
      <c r="F198">
        <v>3535</v>
      </c>
      <c r="G198">
        <v>63</v>
      </c>
      <c r="H198">
        <v>63</v>
      </c>
      <c r="Q198">
        <v>185</v>
      </c>
      <c r="R198" t="s">
        <v>115</v>
      </c>
      <c r="S198" t="s">
        <v>7</v>
      </c>
      <c r="V198">
        <f>MIN(F198:H198)</f>
        <v>63</v>
      </c>
      <c r="AB198" s="5">
        <v>59</v>
      </c>
      <c r="AC198" s="5" t="s">
        <v>97</v>
      </c>
      <c r="AD198" s="5" t="s">
        <v>4</v>
      </c>
      <c r="AE198" s="11"/>
      <c r="AF198" s="11">
        <v>747</v>
      </c>
      <c r="AG198" s="11"/>
      <c r="AH198" s="11"/>
      <c r="AI198" s="11"/>
      <c r="AJ198" s="11"/>
      <c r="AL198">
        <f>MAX(AE198:AJ198)</f>
        <v>747</v>
      </c>
      <c r="AM198">
        <v>191</v>
      </c>
      <c r="AN198" s="3">
        <v>15</v>
      </c>
      <c r="AO198" s="3" t="s">
        <v>347</v>
      </c>
      <c r="AP198" s="3" t="s">
        <v>4</v>
      </c>
      <c r="AQ198" s="10"/>
      <c r="AR198" s="10">
        <v>407</v>
      </c>
      <c r="AS198" s="10"/>
      <c r="AT198" s="10"/>
      <c r="AU198" s="10"/>
      <c r="AV198" s="10"/>
      <c r="AX198">
        <f t="shared" si="2"/>
        <v>407</v>
      </c>
      <c r="AY198" s="13"/>
      <c r="AZ198" s="13"/>
      <c r="BA198">
        <v>199</v>
      </c>
      <c r="BB198" s="3">
        <v>9</v>
      </c>
      <c r="BC198" s="3" t="s">
        <v>345</v>
      </c>
      <c r="BD198" s="3" t="s">
        <v>4</v>
      </c>
      <c r="BE198" s="10"/>
      <c r="BF198" s="10">
        <v>545</v>
      </c>
      <c r="BG198" s="10"/>
      <c r="BH198" s="10"/>
      <c r="BI198" s="10"/>
      <c r="BJ198" s="10"/>
      <c r="BK198" s="13"/>
      <c r="BL198" s="13"/>
      <c r="BM198" s="13"/>
    </row>
    <row r="199" spans="1:65" x14ac:dyDescent="0.25">
      <c r="A199" s="2">
        <v>1.4055555555555557</v>
      </c>
      <c r="B199">
        <v>186</v>
      </c>
      <c r="C199" t="s">
        <v>115</v>
      </c>
      <c r="D199" t="s">
        <v>84</v>
      </c>
      <c r="E199" t="s">
        <v>295</v>
      </c>
      <c r="F199">
        <v>81</v>
      </c>
      <c r="G199">
        <v>62</v>
      </c>
      <c r="H199">
        <v>62</v>
      </c>
      <c r="Q199">
        <v>186</v>
      </c>
      <c r="R199" t="s">
        <v>115</v>
      </c>
      <c r="S199" t="s">
        <v>4</v>
      </c>
      <c r="U199">
        <f>MIN(F199:H199)</f>
        <v>62</v>
      </c>
      <c r="AB199" s="3">
        <v>117</v>
      </c>
      <c r="AC199" s="3" t="s">
        <v>346</v>
      </c>
      <c r="AD199" s="3" t="s">
        <v>4</v>
      </c>
      <c r="AE199" s="10"/>
      <c r="AF199" s="10">
        <v>103</v>
      </c>
      <c r="AG199" s="10"/>
      <c r="AH199" s="10"/>
      <c r="AI199" s="10"/>
      <c r="AJ199" s="10"/>
      <c r="AL199">
        <f>MAX(AE199:AJ199)</f>
        <v>103</v>
      </c>
      <c r="AM199">
        <v>192</v>
      </c>
      <c r="AN199" s="3">
        <v>14</v>
      </c>
      <c r="AO199" s="3" t="s">
        <v>12</v>
      </c>
      <c r="AP199" s="3" t="s">
        <v>4</v>
      </c>
      <c r="AQ199" s="10"/>
      <c r="AR199" s="10">
        <v>425</v>
      </c>
      <c r="AS199" s="10"/>
      <c r="AT199" s="10"/>
      <c r="AU199" s="10"/>
      <c r="AV199" s="10"/>
      <c r="AX199">
        <f t="shared" si="2"/>
        <v>425</v>
      </c>
      <c r="AY199" s="13"/>
      <c r="AZ199" s="13"/>
      <c r="BA199">
        <v>200</v>
      </c>
      <c r="BB199" s="3">
        <v>8</v>
      </c>
      <c r="BC199" s="3" t="s">
        <v>412</v>
      </c>
      <c r="BD199" s="3" t="s">
        <v>4</v>
      </c>
      <c r="BE199" s="10"/>
      <c r="BF199" s="10">
        <v>628</v>
      </c>
      <c r="BG199" s="10"/>
      <c r="BH199" s="10"/>
      <c r="BI199" s="10"/>
      <c r="BJ199" s="10"/>
      <c r="BK199" s="13"/>
      <c r="BL199" s="13"/>
      <c r="BM199" s="13"/>
    </row>
    <row r="200" spans="1:65" x14ac:dyDescent="0.25">
      <c r="A200" s="2">
        <v>1.4104166666666667</v>
      </c>
      <c r="B200">
        <v>187</v>
      </c>
      <c r="C200" t="s">
        <v>94</v>
      </c>
      <c r="D200" t="s">
        <v>7</v>
      </c>
      <c r="E200" t="s">
        <v>246</v>
      </c>
      <c r="F200">
        <v>868</v>
      </c>
      <c r="G200">
        <v>67</v>
      </c>
      <c r="H200">
        <v>61</v>
      </c>
      <c r="Q200">
        <v>187</v>
      </c>
      <c r="R200" t="s">
        <v>56</v>
      </c>
      <c r="S200" t="s">
        <v>7</v>
      </c>
      <c r="V200">
        <f>MIN(F200:H200)</f>
        <v>61</v>
      </c>
      <c r="AB200" s="3">
        <v>105</v>
      </c>
      <c r="AC200" s="3" t="s">
        <v>346</v>
      </c>
      <c r="AD200" s="3" t="s">
        <v>4</v>
      </c>
      <c r="AE200" s="10"/>
      <c r="AF200" s="10">
        <v>113</v>
      </c>
      <c r="AG200" s="10"/>
      <c r="AH200" s="10"/>
      <c r="AI200" s="10"/>
      <c r="AJ200" s="10"/>
      <c r="AL200">
        <f>MAX(AE200:AJ200)</f>
        <v>113</v>
      </c>
      <c r="AM200">
        <v>193</v>
      </c>
      <c r="AN200" s="3">
        <v>13</v>
      </c>
      <c r="AO200" s="3" t="s">
        <v>56</v>
      </c>
      <c r="AP200" s="3" t="s">
        <v>31</v>
      </c>
      <c r="AQ200" s="10"/>
      <c r="AR200" s="10"/>
      <c r="AS200" s="10"/>
      <c r="AT200" s="10">
        <v>457</v>
      </c>
      <c r="AU200" s="10"/>
      <c r="AV200" s="10"/>
      <c r="AX200">
        <f t="shared" si="2"/>
        <v>457</v>
      </c>
      <c r="AY200" s="13"/>
      <c r="AZ200" s="13"/>
      <c r="BA200">
        <v>201</v>
      </c>
      <c r="BB200" s="3">
        <v>59</v>
      </c>
      <c r="BC200" s="3" t="s">
        <v>97</v>
      </c>
      <c r="BD200" s="3" t="s">
        <v>4</v>
      </c>
      <c r="BE200" s="10"/>
      <c r="BF200" s="10">
        <v>747</v>
      </c>
      <c r="BG200" s="10"/>
      <c r="BH200" s="10"/>
      <c r="BI200" s="10"/>
      <c r="BJ200" s="10"/>
      <c r="BK200" s="13"/>
      <c r="BL200" s="13"/>
      <c r="BM200" s="13"/>
    </row>
    <row r="201" spans="1:65" x14ac:dyDescent="0.25">
      <c r="A201" s="2">
        <v>1.4152777777777779</v>
      </c>
      <c r="B201">
        <v>188</v>
      </c>
      <c r="C201" t="s">
        <v>12</v>
      </c>
      <c r="D201" t="s">
        <v>154</v>
      </c>
      <c r="E201" t="s">
        <v>14</v>
      </c>
      <c r="F201">
        <v>1189</v>
      </c>
      <c r="G201">
        <v>63</v>
      </c>
      <c r="H201">
        <v>61</v>
      </c>
      <c r="Q201">
        <v>188</v>
      </c>
      <c r="R201" t="s">
        <v>12</v>
      </c>
      <c r="S201" t="s">
        <v>7</v>
      </c>
      <c r="V201">
        <f>MIN(F201:H201)</f>
        <v>61</v>
      </c>
      <c r="AB201" s="5">
        <v>6</v>
      </c>
      <c r="AC201" s="5" t="s">
        <v>346</v>
      </c>
      <c r="AD201" s="5" t="s">
        <v>31</v>
      </c>
      <c r="AE201" s="11"/>
      <c r="AF201" s="11"/>
      <c r="AG201" s="11"/>
      <c r="AH201" s="11">
        <v>876</v>
      </c>
      <c r="AI201" s="11"/>
      <c r="AJ201" s="11"/>
      <c r="AL201">
        <f>MAX(AE201:AJ201)</f>
        <v>876</v>
      </c>
      <c r="AM201">
        <v>194</v>
      </c>
      <c r="AN201" s="3">
        <v>12</v>
      </c>
      <c r="AO201" s="3" t="s">
        <v>12</v>
      </c>
      <c r="AP201" s="3" t="s">
        <v>31</v>
      </c>
      <c r="AQ201" s="10"/>
      <c r="AR201" s="10"/>
      <c r="AS201" s="10"/>
      <c r="AT201" s="10">
        <v>478</v>
      </c>
      <c r="AU201" s="10"/>
      <c r="AV201" s="10"/>
      <c r="AX201">
        <f t="shared" ref="AX201:AX216" si="3">MAX(AQ201:AV201)</f>
        <v>478</v>
      </c>
      <c r="AY201" s="13"/>
      <c r="AZ201" s="13"/>
      <c r="BA201">
        <v>202</v>
      </c>
      <c r="BB201" s="3">
        <v>7</v>
      </c>
      <c r="BC201" s="3" t="s">
        <v>413</v>
      </c>
      <c r="BD201" s="3" t="s">
        <v>4</v>
      </c>
      <c r="BE201" s="10"/>
      <c r="BF201" s="10">
        <v>768</v>
      </c>
      <c r="BG201" s="10"/>
      <c r="BH201" s="10"/>
      <c r="BI201" s="10"/>
      <c r="BJ201" s="10"/>
      <c r="BK201" s="13"/>
      <c r="BL201" s="13"/>
      <c r="BM201" s="13"/>
    </row>
    <row r="202" spans="1:65" x14ac:dyDescent="0.25">
      <c r="A202" s="2">
        <v>1.4201388888888891</v>
      </c>
      <c r="B202">
        <v>189</v>
      </c>
      <c r="C202" t="s">
        <v>42</v>
      </c>
      <c r="D202" t="s">
        <v>124</v>
      </c>
      <c r="E202" t="s">
        <v>296</v>
      </c>
      <c r="F202">
        <v>321</v>
      </c>
      <c r="G202">
        <v>256</v>
      </c>
      <c r="H202">
        <v>60</v>
      </c>
      <c r="Q202">
        <v>189</v>
      </c>
      <c r="R202" t="s">
        <v>333</v>
      </c>
      <c r="S202" t="s">
        <v>7</v>
      </c>
      <c r="V202">
        <f>MIN(F202:H202)</f>
        <v>60</v>
      </c>
      <c r="AB202" s="3">
        <v>216</v>
      </c>
      <c r="AC202" s="3" t="s">
        <v>207</v>
      </c>
      <c r="AD202" s="3" t="s">
        <v>7</v>
      </c>
      <c r="AE202" s="10"/>
      <c r="AF202" s="10"/>
      <c r="AG202" s="10">
        <v>29</v>
      </c>
      <c r="AH202" s="10"/>
      <c r="AI202" s="10"/>
      <c r="AJ202" s="10"/>
      <c r="AL202">
        <f>MAX(AE202:AJ202)</f>
        <v>29</v>
      </c>
      <c r="AM202">
        <v>195</v>
      </c>
      <c r="AN202" s="3">
        <v>57</v>
      </c>
      <c r="AO202" s="3" t="s">
        <v>63</v>
      </c>
      <c r="AP202" s="3" t="s">
        <v>4</v>
      </c>
      <c r="AQ202" s="10"/>
      <c r="AR202" s="10">
        <v>483</v>
      </c>
      <c r="AS202" s="10"/>
      <c r="AT202" s="10"/>
      <c r="AU202" s="10"/>
      <c r="AV202" s="10"/>
      <c r="AX202">
        <f t="shared" si="3"/>
        <v>483</v>
      </c>
      <c r="AY202" s="13"/>
      <c r="AZ202" s="13"/>
      <c r="BA202">
        <v>208</v>
      </c>
      <c r="BB202" s="3">
        <v>2</v>
      </c>
      <c r="BC202" s="3" t="s">
        <v>56</v>
      </c>
      <c r="BD202" s="3" t="s">
        <v>4</v>
      </c>
      <c r="BE202" s="10"/>
      <c r="BF202" s="10">
        <v>1899</v>
      </c>
      <c r="BG202" s="10"/>
      <c r="BH202" s="10"/>
      <c r="BI202" s="10"/>
      <c r="BJ202" s="10"/>
      <c r="BK202" s="13"/>
      <c r="BL202" s="13"/>
      <c r="BM202" s="13"/>
    </row>
    <row r="203" spans="1:65" x14ac:dyDescent="0.25">
      <c r="A203" s="2">
        <v>1.425</v>
      </c>
      <c r="B203">
        <v>190</v>
      </c>
      <c r="C203" t="s">
        <v>67</v>
      </c>
      <c r="D203" t="s">
        <v>7</v>
      </c>
      <c r="E203" t="s">
        <v>297</v>
      </c>
      <c r="F203">
        <v>285</v>
      </c>
      <c r="G203">
        <v>60</v>
      </c>
      <c r="H203">
        <v>60</v>
      </c>
      <c r="Q203">
        <v>190</v>
      </c>
      <c r="R203" t="s">
        <v>333</v>
      </c>
      <c r="S203" t="s">
        <v>7</v>
      </c>
      <c r="V203">
        <f>MIN(F203:H203)</f>
        <v>60</v>
      </c>
      <c r="AB203" s="3">
        <v>212</v>
      </c>
      <c r="AC203" s="3" t="s">
        <v>207</v>
      </c>
      <c r="AD203" s="3" t="s">
        <v>7</v>
      </c>
      <c r="AE203" s="10">
        <v>0</v>
      </c>
      <c r="AF203" s="10"/>
      <c r="AG203" s="10">
        <v>34</v>
      </c>
      <c r="AH203" s="10"/>
      <c r="AI203" s="10"/>
      <c r="AJ203" s="10"/>
      <c r="AL203">
        <f>MAX(AE203:AJ203)</f>
        <v>34</v>
      </c>
      <c r="AM203">
        <v>196</v>
      </c>
      <c r="AN203" s="3">
        <v>61</v>
      </c>
      <c r="AO203" s="3" t="s">
        <v>97</v>
      </c>
      <c r="AP203" s="3" t="s">
        <v>7</v>
      </c>
      <c r="AQ203" s="10"/>
      <c r="AR203" s="10"/>
      <c r="AS203" s="10">
        <v>500</v>
      </c>
      <c r="AT203" s="10"/>
      <c r="AU203" s="10"/>
      <c r="AV203" s="10"/>
      <c r="AX203">
        <f t="shared" si="3"/>
        <v>500</v>
      </c>
      <c r="AY203" s="13"/>
      <c r="AZ203" s="13"/>
      <c r="BA203">
        <v>105</v>
      </c>
      <c r="BB203" s="3">
        <v>115</v>
      </c>
      <c r="BC203" s="3" t="s">
        <v>386</v>
      </c>
      <c r="BD203" s="3" t="s">
        <v>31</v>
      </c>
      <c r="BE203" s="10"/>
      <c r="BF203" s="10"/>
      <c r="BG203" s="10"/>
      <c r="BH203" s="10">
        <v>108</v>
      </c>
      <c r="BI203" s="10"/>
      <c r="BJ203" s="10"/>
      <c r="BK203" s="13"/>
      <c r="BL203" s="13"/>
      <c r="BM203" s="13"/>
    </row>
    <row r="204" spans="1:65" x14ac:dyDescent="0.25">
      <c r="A204" s="2">
        <v>1.4305555555555556</v>
      </c>
      <c r="B204">
        <v>191</v>
      </c>
      <c r="C204" t="s">
        <v>298</v>
      </c>
      <c r="D204" t="s">
        <v>154</v>
      </c>
      <c r="E204" t="s">
        <v>299</v>
      </c>
      <c r="F204" t="s">
        <v>341</v>
      </c>
      <c r="G204">
        <v>59</v>
      </c>
      <c r="H204" t="s">
        <v>338</v>
      </c>
      <c r="Q204">
        <v>191</v>
      </c>
      <c r="R204" t="s">
        <v>115</v>
      </c>
      <c r="S204" t="s">
        <v>7</v>
      </c>
      <c r="V204">
        <f>MIN(F204:H204)</f>
        <v>59</v>
      </c>
      <c r="AB204" s="3">
        <v>210</v>
      </c>
      <c r="AC204" s="3" t="s">
        <v>207</v>
      </c>
      <c r="AD204" s="3" t="s">
        <v>7</v>
      </c>
      <c r="AE204" s="10">
        <v>0</v>
      </c>
      <c r="AF204" s="10"/>
      <c r="AG204" s="10">
        <v>35</v>
      </c>
      <c r="AH204" s="10"/>
      <c r="AI204" s="10"/>
      <c r="AJ204" s="10"/>
      <c r="AL204">
        <f>MAX(AE204:AJ204)</f>
        <v>35</v>
      </c>
      <c r="AM204">
        <v>197</v>
      </c>
      <c r="AN204" s="3">
        <v>11</v>
      </c>
      <c r="AO204" s="3" t="s">
        <v>12</v>
      </c>
      <c r="AP204" s="3" t="s">
        <v>4</v>
      </c>
      <c r="AQ204" s="10"/>
      <c r="AR204" s="10">
        <v>526</v>
      </c>
      <c r="AS204" s="10"/>
      <c r="AT204" s="10"/>
      <c r="AU204" s="10"/>
      <c r="AV204" s="10"/>
      <c r="AX204">
        <f t="shared" si="3"/>
        <v>526</v>
      </c>
      <c r="AY204" s="13"/>
      <c r="AZ204" s="13"/>
      <c r="BA204">
        <v>140</v>
      </c>
      <c r="BB204" s="3">
        <v>56</v>
      </c>
      <c r="BC204" s="3" t="s">
        <v>121</v>
      </c>
      <c r="BD204" s="3" t="s">
        <v>31</v>
      </c>
      <c r="BE204" s="10"/>
      <c r="BF204" s="10"/>
      <c r="BG204" s="10"/>
      <c r="BH204" s="10">
        <v>150</v>
      </c>
      <c r="BI204" s="10"/>
      <c r="BJ204" s="10"/>
      <c r="BK204" s="13"/>
      <c r="BL204" s="13"/>
      <c r="BM204" s="13"/>
    </row>
    <row r="205" spans="1:65" x14ac:dyDescent="0.25">
      <c r="A205" s="2">
        <v>1.4354166666666668</v>
      </c>
      <c r="B205">
        <v>192</v>
      </c>
      <c r="C205" t="s">
        <v>298</v>
      </c>
      <c r="D205" t="s">
        <v>300</v>
      </c>
      <c r="E205" t="s">
        <v>299</v>
      </c>
      <c r="F205">
        <v>63</v>
      </c>
      <c r="G205">
        <v>58</v>
      </c>
      <c r="H205" t="s">
        <v>338</v>
      </c>
      <c r="Q205">
        <v>192</v>
      </c>
      <c r="R205" t="s">
        <v>115</v>
      </c>
      <c r="S205" t="s">
        <v>4</v>
      </c>
      <c r="U205">
        <f>MIN(F205:H205)</f>
        <v>58</v>
      </c>
      <c r="AB205" s="3">
        <v>206</v>
      </c>
      <c r="AC205" s="3" t="s">
        <v>207</v>
      </c>
      <c r="AD205" s="3" t="s">
        <v>7</v>
      </c>
      <c r="AE205" s="10"/>
      <c r="AF205" s="10"/>
      <c r="AG205" s="10">
        <v>40</v>
      </c>
      <c r="AH205" s="10"/>
      <c r="AI205" s="10"/>
      <c r="AJ205" s="10"/>
      <c r="AL205">
        <f>MAX(AE205:AJ205)</f>
        <v>40</v>
      </c>
      <c r="AM205">
        <v>198</v>
      </c>
      <c r="AN205" s="3">
        <v>10</v>
      </c>
      <c r="AO205" s="3" t="s">
        <v>12</v>
      </c>
      <c r="AP205" s="3" t="s">
        <v>31</v>
      </c>
      <c r="AQ205" s="10"/>
      <c r="AR205" s="10"/>
      <c r="AS205" s="10"/>
      <c r="AT205" s="10">
        <v>540</v>
      </c>
      <c r="AU205" s="10"/>
      <c r="AV205" s="10"/>
      <c r="AX205">
        <f t="shared" si="3"/>
        <v>540</v>
      </c>
      <c r="AY205" s="13"/>
      <c r="AZ205" s="13"/>
      <c r="BA205">
        <v>154</v>
      </c>
      <c r="BB205" s="3">
        <v>48</v>
      </c>
      <c r="BC205" s="3" t="s">
        <v>12</v>
      </c>
      <c r="BD205" s="3" t="s">
        <v>31</v>
      </c>
      <c r="BE205" s="10"/>
      <c r="BF205" s="10"/>
      <c r="BG205" s="10"/>
      <c r="BH205" s="10">
        <v>183</v>
      </c>
      <c r="BI205" s="10"/>
      <c r="BJ205" s="10"/>
      <c r="BK205" s="13"/>
      <c r="BL205" s="13"/>
      <c r="BM205" s="13"/>
    </row>
    <row r="206" spans="1:65" x14ac:dyDescent="0.25">
      <c r="A206" s="2">
        <v>1.440277777777778</v>
      </c>
      <c r="B206">
        <v>193</v>
      </c>
      <c r="C206" t="s">
        <v>94</v>
      </c>
      <c r="D206" t="s">
        <v>154</v>
      </c>
      <c r="E206" t="s">
        <v>171</v>
      </c>
      <c r="F206">
        <v>233</v>
      </c>
      <c r="G206">
        <v>64</v>
      </c>
      <c r="H206">
        <v>58</v>
      </c>
      <c r="Q206">
        <v>193</v>
      </c>
      <c r="R206" t="s">
        <v>56</v>
      </c>
      <c r="S206" t="s">
        <v>7</v>
      </c>
      <c r="V206">
        <f>MIN(F206:H206)</f>
        <v>58</v>
      </c>
      <c r="AB206" s="3">
        <v>205</v>
      </c>
      <c r="AC206" s="3" t="s">
        <v>207</v>
      </c>
      <c r="AD206" s="3" t="s">
        <v>7</v>
      </c>
      <c r="AE206" s="10"/>
      <c r="AF206" s="10"/>
      <c r="AG206" s="10">
        <v>42</v>
      </c>
      <c r="AH206" s="10"/>
      <c r="AI206" s="10"/>
      <c r="AJ206" s="10"/>
      <c r="AL206">
        <f>MAX(AE206:AJ206)</f>
        <v>42</v>
      </c>
      <c r="AM206">
        <v>199</v>
      </c>
      <c r="AN206" s="3">
        <v>9</v>
      </c>
      <c r="AO206" s="3" t="s">
        <v>345</v>
      </c>
      <c r="AP206" s="3" t="s">
        <v>4</v>
      </c>
      <c r="AQ206" s="10"/>
      <c r="AR206" s="10">
        <v>545</v>
      </c>
      <c r="AS206" s="10"/>
      <c r="AT206" s="10"/>
      <c r="AU206" s="10"/>
      <c r="AV206" s="10"/>
      <c r="AX206">
        <f t="shared" si="3"/>
        <v>545</v>
      </c>
      <c r="AY206" s="13"/>
      <c r="AZ206" s="13"/>
      <c r="BA206">
        <v>193</v>
      </c>
      <c r="BB206" s="3">
        <v>13</v>
      </c>
      <c r="BC206" s="3" t="s">
        <v>56</v>
      </c>
      <c r="BD206" s="3" t="s">
        <v>31</v>
      </c>
      <c r="BE206" s="10"/>
      <c r="BF206" s="10"/>
      <c r="BG206" s="10"/>
      <c r="BH206" s="10">
        <v>457</v>
      </c>
      <c r="BI206" s="10"/>
      <c r="BJ206" s="10"/>
      <c r="BK206" s="13"/>
      <c r="BL206" s="13"/>
      <c r="BM206" s="13"/>
    </row>
    <row r="207" spans="1:65" x14ac:dyDescent="0.25">
      <c r="A207" s="2">
        <v>1.4444444444444444</v>
      </c>
      <c r="B207">
        <v>194</v>
      </c>
      <c r="C207" t="s">
        <v>115</v>
      </c>
      <c r="D207" t="s">
        <v>7</v>
      </c>
      <c r="E207" t="s">
        <v>301</v>
      </c>
      <c r="F207">
        <v>542</v>
      </c>
      <c r="G207">
        <v>58</v>
      </c>
      <c r="H207">
        <v>58</v>
      </c>
      <c r="Q207">
        <v>194</v>
      </c>
      <c r="R207" t="s">
        <v>115</v>
      </c>
      <c r="S207" t="s">
        <v>7</v>
      </c>
      <c r="V207">
        <f>MIN(F207:H207)</f>
        <v>58</v>
      </c>
      <c r="AB207" s="3">
        <v>204</v>
      </c>
      <c r="AC207" s="3" t="s">
        <v>207</v>
      </c>
      <c r="AD207" s="3" t="s">
        <v>7</v>
      </c>
      <c r="AE207" s="10"/>
      <c r="AF207" s="10"/>
      <c r="AG207" s="10">
        <v>45</v>
      </c>
      <c r="AH207" s="10"/>
      <c r="AI207" s="10"/>
      <c r="AJ207" s="10"/>
      <c r="AL207">
        <f>MAX(AE207:AJ207)</f>
        <v>45</v>
      </c>
      <c r="AM207">
        <v>200</v>
      </c>
      <c r="AN207" s="3">
        <v>8</v>
      </c>
      <c r="AO207" s="3" t="s">
        <v>412</v>
      </c>
      <c r="AP207" s="3" t="s">
        <v>4</v>
      </c>
      <c r="AQ207" s="10"/>
      <c r="AR207" s="10">
        <v>628</v>
      </c>
      <c r="AS207" s="10"/>
      <c r="AT207" s="10"/>
      <c r="AU207" s="10"/>
      <c r="AV207" s="10"/>
      <c r="AX207">
        <f t="shared" si="3"/>
        <v>628</v>
      </c>
      <c r="AY207" s="13"/>
      <c r="AZ207" s="13"/>
      <c r="BA207">
        <v>194</v>
      </c>
      <c r="BB207" s="3">
        <v>12</v>
      </c>
      <c r="BC207" s="3" t="s">
        <v>12</v>
      </c>
      <c r="BD207" s="3" t="s">
        <v>31</v>
      </c>
      <c r="BE207" s="10"/>
      <c r="BF207" s="10"/>
      <c r="BG207" s="10"/>
      <c r="BH207" s="10">
        <v>478</v>
      </c>
      <c r="BI207" s="10"/>
      <c r="BJ207" s="10"/>
      <c r="BK207" s="13"/>
      <c r="BL207" s="13"/>
      <c r="BM207" s="13"/>
    </row>
    <row r="208" spans="1:65" x14ac:dyDescent="0.25">
      <c r="A208" s="2">
        <v>1.45</v>
      </c>
      <c r="B208">
        <v>195</v>
      </c>
      <c r="C208" t="s">
        <v>279</v>
      </c>
      <c r="D208" t="s">
        <v>302</v>
      </c>
      <c r="E208" t="s">
        <v>303</v>
      </c>
      <c r="F208">
        <v>58</v>
      </c>
      <c r="G208">
        <v>64</v>
      </c>
      <c r="H208">
        <v>64</v>
      </c>
      <c r="Q208">
        <v>195</v>
      </c>
      <c r="R208" t="s">
        <v>115</v>
      </c>
      <c r="S208" t="s">
        <v>4</v>
      </c>
      <c r="U208">
        <f>MIN(F208:H208)</f>
        <v>58</v>
      </c>
      <c r="AB208" s="3">
        <v>133</v>
      </c>
      <c r="AC208" s="3" t="s">
        <v>207</v>
      </c>
      <c r="AD208" s="3" t="s">
        <v>7</v>
      </c>
      <c r="AE208" s="10"/>
      <c r="AF208" s="10"/>
      <c r="AG208" s="10">
        <v>88</v>
      </c>
      <c r="AH208" s="10"/>
      <c r="AI208" s="10"/>
      <c r="AJ208" s="10"/>
      <c r="AL208">
        <f>MAX(AE208:AJ208)</f>
        <v>88</v>
      </c>
      <c r="AM208">
        <v>201</v>
      </c>
      <c r="AN208" s="3">
        <v>59</v>
      </c>
      <c r="AO208" s="3" t="s">
        <v>97</v>
      </c>
      <c r="AP208" s="3" t="s">
        <v>4</v>
      </c>
      <c r="AQ208" s="10"/>
      <c r="AR208" s="10">
        <v>747</v>
      </c>
      <c r="AS208" s="10"/>
      <c r="AT208" s="10"/>
      <c r="AU208" s="10"/>
      <c r="AV208" s="10"/>
      <c r="AX208">
        <f t="shared" si="3"/>
        <v>747</v>
      </c>
      <c r="AY208" s="13"/>
      <c r="AZ208" s="13"/>
      <c r="BA208">
        <v>198</v>
      </c>
      <c r="BB208" s="3">
        <v>10</v>
      </c>
      <c r="BC208" s="3" t="s">
        <v>12</v>
      </c>
      <c r="BD208" s="3" t="s">
        <v>31</v>
      </c>
      <c r="BE208" s="10"/>
      <c r="BF208" s="10"/>
      <c r="BG208" s="10"/>
      <c r="BH208" s="10">
        <v>540</v>
      </c>
      <c r="BI208" s="10"/>
      <c r="BJ208" s="10"/>
      <c r="BK208" s="13"/>
      <c r="BL208" s="13"/>
      <c r="BM208" s="13"/>
    </row>
    <row r="209" spans="1:65" x14ac:dyDescent="0.25">
      <c r="A209" s="2">
        <v>1.4548611111111109</v>
      </c>
      <c r="B209">
        <v>196</v>
      </c>
      <c r="C209" t="s">
        <v>6</v>
      </c>
      <c r="D209" t="s">
        <v>7</v>
      </c>
      <c r="E209" t="s">
        <v>304</v>
      </c>
      <c r="F209">
        <v>511</v>
      </c>
      <c r="G209">
        <v>71</v>
      </c>
      <c r="H209">
        <v>57</v>
      </c>
      <c r="Q209">
        <v>196</v>
      </c>
      <c r="R209" t="s">
        <v>6</v>
      </c>
      <c r="S209" t="s">
        <v>7</v>
      </c>
      <c r="V209">
        <f>MIN(F209:H209)</f>
        <v>57</v>
      </c>
      <c r="AB209" s="5">
        <v>174</v>
      </c>
      <c r="AC209" s="5" t="s">
        <v>207</v>
      </c>
      <c r="AD209" s="5" t="s">
        <v>4</v>
      </c>
      <c r="AE209" s="11"/>
      <c r="AF209" s="11">
        <v>67</v>
      </c>
      <c r="AG209" s="11"/>
      <c r="AH209" s="11"/>
      <c r="AI209" s="11"/>
      <c r="AJ209" s="11"/>
      <c r="AL209">
        <f>MAX(AE209:AJ209)</f>
        <v>67</v>
      </c>
      <c r="AM209">
        <v>202</v>
      </c>
      <c r="AN209" s="3">
        <v>7</v>
      </c>
      <c r="AO209" s="3" t="s">
        <v>413</v>
      </c>
      <c r="AP209" s="3" t="s">
        <v>4</v>
      </c>
      <c r="AQ209" s="10"/>
      <c r="AR209" s="10">
        <v>768</v>
      </c>
      <c r="AS209" s="10"/>
      <c r="AT209" s="10"/>
      <c r="AU209" s="10"/>
      <c r="AV209" s="10"/>
      <c r="AX209">
        <f t="shared" si="3"/>
        <v>768</v>
      </c>
      <c r="AY209" s="13"/>
      <c r="AZ209" s="13"/>
      <c r="BA209">
        <v>203</v>
      </c>
      <c r="BB209" s="3">
        <v>6</v>
      </c>
      <c r="BC209" s="3" t="s">
        <v>346</v>
      </c>
      <c r="BD209" s="3" t="s">
        <v>31</v>
      </c>
      <c r="BE209" s="10"/>
      <c r="BF209" s="10"/>
      <c r="BG209" s="10"/>
      <c r="BH209" s="10">
        <v>876</v>
      </c>
      <c r="BI209" s="10"/>
      <c r="BJ209" s="10"/>
      <c r="BK209" s="13"/>
      <c r="BL209" s="13"/>
      <c r="BM209" s="13"/>
    </row>
    <row r="210" spans="1:65" x14ac:dyDescent="0.25">
      <c r="A210" s="2">
        <v>1.4597222222222221</v>
      </c>
      <c r="B210">
        <v>197</v>
      </c>
      <c r="C210" t="s">
        <v>12</v>
      </c>
      <c r="D210" t="s">
        <v>7</v>
      </c>
      <c r="E210" t="s">
        <v>305</v>
      </c>
      <c r="F210" t="s">
        <v>341</v>
      </c>
      <c r="G210">
        <v>56</v>
      </c>
      <c r="H210">
        <v>54</v>
      </c>
      <c r="Q210">
        <v>197</v>
      </c>
      <c r="R210" t="s">
        <v>12</v>
      </c>
      <c r="S210" t="s">
        <v>7</v>
      </c>
      <c r="V210">
        <f>MIN(F210:H210)</f>
        <v>54</v>
      </c>
      <c r="AB210" s="5">
        <v>157</v>
      </c>
      <c r="AC210" s="5" t="s">
        <v>207</v>
      </c>
      <c r="AD210" s="5" t="s">
        <v>4</v>
      </c>
      <c r="AE210" s="11"/>
      <c r="AF210" s="11">
        <v>77</v>
      </c>
      <c r="AG210" s="11"/>
      <c r="AH210" s="11"/>
      <c r="AI210" s="11"/>
      <c r="AJ210" s="11"/>
      <c r="AL210">
        <f>MAX(AE210:AJ210)</f>
        <v>77</v>
      </c>
      <c r="AM210">
        <v>203</v>
      </c>
      <c r="AN210" s="3">
        <v>6</v>
      </c>
      <c r="AO210" s="3" t="s">
        <v>346</v>
      </c>
      <c r="AP210" s="3" t="s">
        <v>31</v>
      </c>
      <c r="AQ210" s="10"/>
      <c r="AR210" s="10"/>
      <c r="AS210" s="10"/>
      <c r="AT210" s="10">
        <v>876</v>
      </c>
      <c r="AU210" s="10"/>
      <c r="AV210" s="10"/>
      <c r="AX210">
        <f t="shared" si="3"/>
        <v>876</v>
      </c>
      <c r="AY210" s="13"/>
      <c r="AZ210" s="13"/>
      <c r="BA210">
        <v>37</v>
      </c>
      <c r="BB210" s="3">
        <v>182</v>
      </c>
      <c r="BC210" s="3" t="s">
        <v>387</v>
      </c>
      <c r="BD210" s="3" t="s">
        <v>61</v>
      </c>
      <c r="BE210" s="10"/>
      <c r="BF210" s="10"/>
      <c r="BG210" s="10"/>
      <c r="BH210" s="10"/>
      <c r="BI210" s="10"/>
      <c r="BJ210" s="10">
        <v>65</v>
      </c>
      <c r="BK210" s="13"/>
      <c r="BL210" s="13"/>
      <c r="BM210" s="13"/>
    </row>
    <row r="211" spans="1:65" x14ac:dyDescent="0.25">
      <c r="A211" s="2">
        <v>1.4645833333333333</v>
      </c>
      <c r="B211">
        <v>197</v>
      </c>
      <c r="C211" t="s">
        <v>12</v>
      </c>
      <c r="E211" t="s">
        <v>306</v>
      </c>
      <c r="F211" t="s">
        <v>286</v>
      </c>
      <c r="AB211" s="5">
        <v>148</v>
      </c>
      <c r="AC211" s="5" t="s">
        <v>207</v>
      </c>
      <c r="AD211" s="5" t="s">
        <v>4</v>
      </c>
      <c r="AE211" s="11"/>
      <c r="AF211" s="11">
        <v>79</v>
      </c>
      <c r="AG211" s="11"/>
      <c r="AH211" s="11"/>
      <c r="AI211" s="11"/>
      <c r="AJ211" s="11"/>
      <c r="AL211">
        <f>MAX(AE211:AJ211)</f>
        <v>79</v>
      </c>
      <c r="AM211">
        <v>204</v>
      </c>
      <c r="AN211" s="3">
        <v>5</v>
      </c>
      <c r="AO211" s="3" t="s">
        <v>12</v>
      </c>
      <c r="AP211" s="3" t="s">
        <v>364</v>
      </c>
      <c r="AQ211" s="10">
        <v>939</v>
      </c>
      <c r="AR211" s="10"/>
      <c r="AS211" s="10"/>
      <c r="AT211" s="10"/>
      <c r="AU211" s="10"/>
      <c r="AV211" s="10"/>
      <c r="AX211">
        <f t="shared" si="3"/>
        <v>939</v>
      </c>
      <c r="AY211" s="13"/>
      <c r="AZ211" s="13"/>
      <c r="BA211">
        <v>116</v>
      </c>
      <c r="BB211" s="3">
        <v>98</v>
      </c>
      <c r="BC211" s="3" t="s">
        <v>387</v>
      </c>
      <c r="BD211" s="3" t="s">
        <v>61</v>
      </c>
      <c r="BE211" s="10"/>
      <c r="BF211" s="10"/>
      <c r="BG211" s="10"/>
      <c r="BH211" s="10"/>
      <c r="BI211" s="10"/>
      <c r="BJ211" s="10">
        <v>119</v>
      </c>
      <c r="BK211" s="13"/>
      <c r="BL211" s="13"/>
      <c r="BM211" s="13"/>
    </row>
    <row r="212" spans="1:65" x14ac:dyDescent="0.25">
      <c r="A212" s="2">
        <v>1.5347222222222223</v>
      </c>
      <c r="B212">
        <v>198</v>
      </c>
      <c r="C212" t="s">
        <v>307</v>
      </c>
      <c r="D212" t="s">
        <v>308</v>
      </c>
      <c r="E212" t="s">
        <v>309</v>
      </c>
      <c r="F212">
        <v>2306</v>
      </c>
      <c r="G212">
        <v>70</v>
      </c>
      <c r="H212">
        <v>52</v>
      </c>
      <c r="Q212">
        <v>198</v>
      </c>
      <c r="R212" t="s">
        <v>333</v>
      </c>
      <c r="S212" t="s">
        <v>7</v>
      </c>
      <c r="V212">
        <f>MIN(F212:H212)</f>
        <v>52</v>
      </c>
      <c r="AB212" s="5">
        <v>132</v>
      </c>
      <c r="AC212" s="5" t="s">
        <v>207</v>
      </c>
      <c r="AD212" s="5" t="s">
        <v>4</v>
      </c>
      <c r="AE212" s="11"/>
      <c r="AF212" s="11">
        <v>89</v>
      </c>
      <c r="AG212" s="11"/>
      <c r="AH212" s="11"/>
      <c r="AI212" s="11"/>
      <c r="AJ212" s="11"/>
      <c r="AL212">
        <f>MAX(AE212:AJ212)</f>
        <v>89</v>
      </c>
      <c r="AM212">
        <v>205</v>
      </c>
      <c r="AN212" s="3">
        <v>4</v>
      </c>
      <c r="AO212" s="3" t="s">
        <v>345</v>
      </c>
      <c r="AP212" s="3" t="s">
        <v>366</v>
      </c>
      <c r="AQ212" s="10">
        <v>960</v>
      </c>
      <c r="AR212" s="10"/>
      <c r="AS212" s="10"/>
      <c r="AT212" s="10"/>
      <c r="AU212" s="10"/>
      <c r="AV212" s="10"/>
      <c r="AX212">
        <f t="shared" si="3"/>
        <v>960</v>
      </c>
      <c r="AY212" s="13"/>
      <c r="AZ212" s="13"/>
      <c r="BA212">
        <v>122</v>
      </c>
      <c r="BB212" s="3">
        <v>92</v>
      </c>
      <c r="BC212" s="3" t="s">
        <v>388</v>
      </c>
      <c r="BD212" s="3" t="s">
        <v>61</v>
      </c>
      <c r="BE212" s="10"/>
      <c r="BF212" s="10"/>
      <c r="BG212" s="10"/>
      <c r="BH212" s="10"/>
      <c r="BI212" s="10"/>
      <c r="BJ212" s="10">
        <v>122</v>
      </c>
      <c r="BK212" s="13"/>
      <c r="BL212" s="13"/>
      <c r="BM212" s="13"/>
    </row>
    <row r="213" spans="1:65" x14ac:dyDescent="0.25">
      <c r="A213" s="2">
        <v>1.5395833333333335</v>
      </c>
      <c r="B213">
        <v>199</v>
      </c>
      <c r="C213" t="s">
        <v>12</v>
      </c>
      <c r="D213" t="s">
        <v>154</v>
      </c>
      <c r="E213" t="s">
        <v>273</v>
      </c>
      <c r="F213">
        <v>2515</v>
      </c>
      <c r="G213">
        <v>55</v>
      </c>
      <c r="H213">
        <v>51</v>
      </c>
      <c r="Q213">
        <v>199</v>
      </c>
      <c r="R213" t="s">
        <v>12</v>
      </c>
      <c r="S213" t="s">
        <v>7</v>
      </c>
      <c r="V213">
        <f>MIN(F213:H213)</f>
        <v>51</v>
      </c>
      <c r="AB213" s="3">
        <v>217</v>
      </c>
      <c r="AC213" s="3" t="s">
        <v>121</v>
      </c>
      <c r="AD213" s="3" t="s">
        <v>7</v>
      </c>
      <c r="AE213" s="10"/>
      <c r="AF213" s="10"/>
      <c r="AG213" s="10">
        <v>27</v>
      </c>
      <c r="AH213" s="10"/>
      <c r="AI213" s="10"/>
      <c r="AJ213" s="10"/>
      <c r="AL213">
        <f>MAX(AE213:AJ213)</f>
        <v>27</v>
      </c>
      <c r="AM213">
        <v>206</v>
      </c>
      <c r="AN213" s="3">
        <v>3</v>
      </c>
      <c r="AO213" s="3" t="s">
        <v>6</v>
      </c>
      <c r="AP213" s="3" t="s">
        <v>7</v>
      </c>
      <c r="AQ213" s="10"/>
      <c r="AR213" s="10"/>
      <c r="AS213" s="10">
        <v>1020</v>
      </c>
      <c r="AT213" s="10"/>
      <c r="AU213" s="10"/>
      <c r="AV213" s="10"/>
      <c r="AX213">
        <f t="shared" si="3"/>
        <v>1020</v>
      </c>
      <c r="AY213" s="13"/>
      <c r="AZ213" s="13"/>
      <c r="BA213">
        <v>149</v>
      </c>
      <c r="BB213" s="3">
        <v>53</v>
      </c>
      <c r="BC213" s="3" t="s">
        <v>388</v>
      </c>
      <c r="BD213" s="3" t="s">
        <v>61</v>
      </c>
      <c r="BE213" s="10"/>
      <c r="BF213" s="10"/>
      <c r="BG213" s="10"/>
      <c r="BH213" s="10"/>
      <c r="BI213" s="10"/>
      <c r="BJ213" s="10">
        <v>166</v>
      </c>
      <c r="BK213" s="13"/>
      <c r="BL213" s="13"/>
      <c r="BM213" s="13"/>
    </row>
    <row r="214" spans="1:65" x14ac:dyDescent="0.25">
      <c r="A214" s="2">
        <v>1.5451388888888891</v>
      </c>
      <c r="B214">
        <v>200</v>
      </c>
      <c r="C214" t="s">
        <v>12</v>
      </c>
      <c r="D214" t="s">
        <v>7</v>
      </c>
      <c r="E214" t="s">
        <v>255</v>
      </c>
      <c r="F214">
        <v>1875</v>
      </c>
      <c r="G214">
        <v>52</v>
      </c>
      <c r="H214">
        <v>50</v>
      </c>
      <c r="Q214">
        <v>200</v>
      </c>
      <c r="R214" t="s">
        <v>12</v>
      </c>
      <c r="S214" t="s">
        <v>7</v>
      </c>
      <c r="V214">
        <f>MIN(F214:H214)</f>
        <v>50</v>
      </c>
      <c r="AB214" s="3">
        <v>145</v>
      </c>
      <c r="AC214" s="3" t="s">
        <v>121</v>
      </c>
      <c r="AD214" s="3" t="s">
        <v>7</v>
      </c>
      <c r="AE214" s="10"/>
      <c r="AF214" s="10"/>
      <c r="AG214" s="10">
        <v>81</v>
      </c>
      <c r="AH214" s="10"/>
      <c r="AI214" s="10"/>
      <c r="AJ214" s="10"/>
      <c r="AL214">
        <f>MAX(AE214:AJ214)</f>
        <v>81</v>
      </c>
      <c r="AM214">
        <v>207</v>
      </c>
      <c r="AN214" s="3">
        <v>58</v>
      </c>
      <c r="AO214" s="3" t="s">
        <v>97</v>
      </c>
      <c r="AP214" s="3" t="s">
        <v>7</v>
      </c>
      <c r="AQ214" s="10"/>
      <c r="AR214" s="10"/>
      <c r="AS214" s="10">
        <v>1198</v>
      </c>
      <c r="AT214" s="10"/>
      <c r="AU214" s="10"/>
      <c r="AV214" s="10"/>
      <c r="AX214">
        <f t="shared" si="3"/>
        <v>1198</v>
      </c>
      <c r="AY214" s="13"/>
      <c r="AZ214" s="13"/>
      <c r="BA214">
        <v>169</v>
      </c>
      <c r="BB214" s="3">
        <v>34</v>
      </c>
      <c r="BC214" s="3" t="s">
        <v>389</v>
      </c>
      <c r="BD214" s="3" t="s">
        <v>61</v>
      </c>
      <c r="BE214" s="10"/>
      <c r="BF214" s="10"/>
      <c r="BG214" s="10"/>
      <c r="BH214" s="10"/>
      <c r="BI214" s="10"/>
      <c r="BJ214" s="10">
        <v>212</v>
      </c>
      <c r="BK214" s="13"/>
      <c r="BL214" s="13"/>
      <c r="BM214" s="13"/>
    </row>
    <row r="215" spans="1:65" x14ac:dyDescent="0.25">
      <c r="A215" s="2">
        <v>1.5493055555555555</v>
      </c>
      <c r="B215">
        <v>201</v>
      </c>
      <c r="C215" t="s">
        <v>115</v>
      </c>
      <c r="D215" t="s">
        <v>84</v>
      </c>
      <c r="E215" t="s">
        <v>310</v>
      </c>
      <c r="F215">
        <v>60</v>
      </c>
      <c r="G215">
        <v>49</v>
      </c>
      <c r="H215">
        <v>49</v>
      </c>
      <c r="Q215">
        <v>201</v>
      </c>
      <c r="R215" t="s">
        <v>115</v>
      </c>
      <c r="S215" t="s">
        <v>4</v>
      </c>
      <c r="U215">
        <f>MIN(F215:H215)</f>
        <v>49</v>
      </c>
      <c r="AB215" s="5">
        <v>51</v>
      </c>
      <c r="AC215" s="5" t="s">
        <v>121</v>
      </c>
      <c r="AD215" s="5" t="s">
        <v>4</v>
      </c>
      <c r="AE215" s="11"/>
      <c r="AF215" s="11">
        <v>175</v>
      </c>
      <c r="AG215" s="11"/>
      <c r="AH215" s="11"/>
      <c r="AI215" s="11"/>
      <c r="AJ215" s="11"/>
      <c r="AL215">
        <f>MAX(AE215:AJ215)</f>
        <v>175</v>
      </c>
      <c r="AM215">
        <v>208</v>
      </c>
      <c r="AN215" s="3">
        <v>2</v>
      </c>
      <c r="AO215" s="3" t="s">
        <v>56</v>
      </c>
      <c r="AP215" s="3" t="s">
        <v>4</v>
      </c>
      <c r="AQ215" s="10"/>
      <c r="AR215" s="10">
        <v>1899</v>
      </c>
      <c r="AS215" s="10"/>
      <c r="AT215" s="10"/>
      <c r="AU215" s="10"/>
      <c r="AV215" s="10"/>
      <c r="AX215">
        <f t="shared" si="3"/>
        <v>1899</v>
      </c>
      <c r="AY215" s="13"/>
      <c r="AZ215" s="13"/>
      <c r="BA215">
        <v>179</v>
      </c>
      <c r="BB215" s="3">
        <v>26</v>
      </c>
      <c r="BC215" s="3" t="s">
        <v>387</v>
      </c>
      <c r="BD215" s="3" t="s">
        <v>61</v>
      </c>
      <c r="BE215" s="10"/>
      <c r="BF215" s="10"/>
      <c r="BG215" s="10"/>
      <c r="BH215" s="10"/>
      <c r="BI215" s="10"/>
      <c r="BJ215" s="10">
        <v>260</v>
      </c>
      <c r="BK215" s="13"/>
      <c r="BL215" s="13"/>
      <c r="BM215" s="13"/>
    </row>
    <row r="216" spans="1:65" x14ac:dyDescent="0.25">
      <c r="A216" s="2">
        <v>1.5548611111111112</v>
      </c>
      <c r="B216" t="s">
        <v>119</v>
      </c>
      <c r="C216" t="s">
        <v>311</v>
      </c>
      <c r="D216" t="s">
        <v>312</v>
      </c>
      <c r="E216" t="s">
        <v>313</v>
      </c>
      <c r="AB216" s="3">
        <v>56</v>
      </c>
      <c r="AC216" s="3" t="s">
        <v>121</v>
      </c>
      <c r="AD216" s="3" t="s">
        <v>31</v>
      </c>
      <c r="AE216" s="10"/>
      <c r="AF216" s="10"/>
      <c r="AG216" s="10"/>
      <c r="AH216" s="10">
        <v>150</v>
      </c>
      <c r="AI216" s="10"/>
      <c r="AJ216" s="10"/>
      <c r="AL216">
        <f>MAX(AE216:AJ216)</f>
        <v>150</v>
      </c>
      <c r="AM216">
        <v>209</v>
      </c>
      <c r="AN216" s="3">
        <v>1</v>
      </c>
      <c r="AO216" s="3" t="s">
        <v>382</v>
      </c>
      <c r="AP216" s="3" t="s">
        <v>383</v>
      </c>
      <c r="AQ216" s="10">
        <v>2812</v>
      </c>
      <c r="AR216" s="10"/>
      <c r="AS216" s="10"/>
      <c r="AT216" s="10"/>
      <c r="AU216" s="10"/>
      <c r="AV216" s="10"/>
      <c r="AX216">
        <f t="shared" si="3"/>
        <v>2812</v>
      </c>
      <c r="AY216" s="13"/>
      <c r="AZ216" s="13"/>
      <c r="BA216">
        <v>185</v>
      </c>
      <c r="BB216" s="3">
        <v>20</v>
      </c>
      <c r="BC216" s="3" t="s">
        <v>380</v>
      </c>
      <c r="BD216" s="3" t="s">
        <v>333</v>
      </c>
      <c r="BE216" s="10">
        <v>298</v>
      </c>
      <c r="BF216" s="10"/>
      <c r="BG216" s="10"/>
      <c r="BH216" s="10"/>
      <c r="BI216" s="10"/>
      <c r="BJ216" s="10"/>
      <c r="BK216" s="13"/>
      <c r="BL216" s="13"/>
      <c r="BM216" s="13"/>
    </row>
    <row r="217" spans="1:65" x14ac:dyDescent="0.25">
      <c r="A217" s="2">
        <v>1.5840277777777778</v>
      </c>
      <c r="B217">
        <v>202</v>
      </c>
      <c r="C217" t="s">
        <v>12</v>
      </c>
      <c r="D217" t="s">
        <v>314</v>
      </c>
      <c r="E217" t="s">
        <v>315</v>
      </c>
      <c r="F217">
        <v>1215</v>
      </c>
      <c r="G217">
        <v>50</v>
      </c>
      <c r="H217">
        <v>46</v>
      </c>
      <c r="Q217">
        <v>202</v>
      </c>
      <c r="R217" t="s">
        <v>12</v>
      </c>
      <c r="S217" t="s">
        <v>7</v>
      </c>
      <c r="V217">
        <f>MIN(F217:H217)</f>
        <v>46</v>
      </c>
      <c r="AY217" s="13"/>
      <c r="AZ217" s="13"/>
      <c r="BA217">
        <v>4</v>
      </c>
      <c r="BB217" s="3">
        <v>215</v>
      </c>
      <c r="BC217" s="3" t="s">
        <v>367</v>
      </c>
      <c r="BD217" s="3" t="s">
        <v>368</v>
      </c>
      <c r="BE217" s="10">
        <v>30</v>
      </c>
      <c r="BF217" s="10"/>
      <c r="BG217" s="10"/>
      <c r="BH217" s="10"/>
      <c r="BI217" s="10"/>
      <c r="BJ217" s="10"/>
      <c r="BK217" s="13"/>
      <c r="BL217" s="13"/>
      <c r="BM217" s="13"/>
    </row>
    <row r="218" spans="1:65" x14ac:dyDescent="0.25">
      <c r="A218" s="2">
        <v>1.5888888888888888</v>
      </c>
      <c r="B218">
        <v>203</v>
      </c>
      <c r="C218" t="s">
        <v>115</v>
      </c>
      <c r="D218" t="s">
        <v>316</v>
      </c>
      <c r="E218" t="s">
        <v>235</v>
      </c>
      <c r="F218">
        <v>1235</v>
      </c>
      <c r="G218">
        <v>46</v>
      </c>
      <c r="H218">
        <v>46</v>
      </c>
      <c r="Q218">
        <v>203</v>
      </c>
      <c r="R218" t="s">
        <v>115</v>
      </c>
      <c r="S218" t="s">
        <v>7</v>
      </c>
      <c r="V218">
        <f>MIN(F218:H218)</f>
        <v>46</v>
      </c>
      <c r="AY218" s="13"/>
      <c r="AZ218" s="13"/>
      <c r="BA218">
        <v>147</v>
      </c>
      <c r="BB218" s="3">
        <v>55</v>
      </c>
      <c r="BC218" s="3" t="s">
        <v>376</v>
      </c>
      <c r="BD218" s="3" t="s">
        <v>368</v>
      </c>
      <c r="BE218" s="10">
        <v>162</v>
      </c>
      <c r="BF218" s="10"/>
      <c r="BG218" s="10"/>
      <c r="BH218" s="10"/>
      <c r="BI218" s="10"/>
      <c r="BJ218" s="10"/>
      <c r="BK218" s="13"/>
      <c r="BL218" s="13"/>
      <c r="BM218" s="13"/>
    </row>
    <row r="219" spans="1:65" x14ac:dyDescent="0.25">
      <c r="A219" s="2">
        <v>1.59375</v>
      </c>
      <c r="B219">
        <v>204</v>
      </c>
      <c r="C219" t="s">
        <v>207</v>
      </c>
      <c r="D219" t="s">
        <v>7</v>
      </c>
      <c r="E219" t="s">
        <v>317</v>
      </c>
      <c r="F219">
        <v>45</v>
      </c>
      <c r="G219">
        <v>45</v>
      </c>
      <c r="H219">
        <v>45</v>
      </c>
      <c r="Q219">
        <v>204</v>
      </c>
      <c r="R219" t="s">
        <v>207</v>
      </c>
      <c r="S219" t="s">
        <v>7</v>
      </c>
      <c r="V219">
        <f>MIN(F219:H219)</f>
        <v>45</v>
      </c>
      <c r="AY219" s="13"/>
      <c r="AZ219" s="13"/>
      <c r="BA219">
        <v>183</v>
      </c>
      <c r="BB219" s="3">
        <v>22</v>
      </c>
      <c r="BC219" s="3" t="s">
        <v>378</v>
      </c>
      <c r="BD219" s="3" t="s">
        <v>379</v>
      </c>
      <c r="BE219" s="10">
        <v>296</v>
      </c>
      <c r="BF219" s="10"/>
      <c r="BG219" s="10"/>
      <c r="BH219" s="10"/>
      <c r="BI219" s="10"/>
      <c r="BJ219" s="10"/>
      <c r="BK219" s="13"/>
      <c r="BL219" s="13"/>
      <c r="BM219" s="13"/>
    </row>
    <row r="220" spans="1:65" x14ac:dyDescent="0.25">
      <c r="A220" s="2">
        <v>1.5986111111111112</v>
      </c>
      <c r="B220">
        <v>205</v>
      </c>
      <c r="C220" t="s">
        <v>207</v>
      </c>
      <c r="D220" t="s">
        <v>7</v>
      </c>
      <c r="E220" t="s">
        <v>318</v>
      </c>
      <c r="F220">
        <v>672</v>
      </c>
      <c r="G220">
        <v>42</v>
      </c>
      <c r="H220">
        <v>42</v>
      </c>
      <c r="Q220">
        <v>205</v>
      </c>
      <c r="R220" t="s">
        <v>207</v>
      </c>
      <c r="S220" t="s">
        <v>7</v>
      </c>
      <c r="V220">
        <f>MIN(F220:H220)</f>
        <v>42</v>
      </c>
      <c r="AY220" s="13"/>
      <c r="AZ220" s="13"/>
      <c r="BA220">
        <v>204</v>
      </c>
      <c r="BB220" s="3">
        <v>5</v>
      </c>
      <c r="BC220" s="3" t="s">
        <v>12</v>
      </c>
      <c r="BD220" s="3" t="s">
        <v>364</v>
      </c>
      <c r="BE220" s="10">
        <v>939</v>
      </c>
      <c r="BF220" s="10"/>
      <c r="BG220" s="10"/>
      <c r="BH220" s="10"/>
      <c r="BI220" s="10"/>
      <c r="BJ220" s="10"/>
      <c r="BK220" s="13"/>
      <c r="BL220" s="13"/>
      <c r="BM220" s="13"/>
    </row>
    <row r="221" spans="1:65" x14ac:dyDescent="0.25">
      <c r="A221" s="2">
        <v>1.6041666666666667</v>
      </c>
      <c r="B221">
        <v>206</v>
      </c>
      <c r="C221" t="s">
        <v>207</v>
      </c>
      <c r="D221" t="s">
        <v>7</v>
      </c>
      <c r="E221" t="s">
        <v>265</v>
      </c>
      <c r="F221">
        <v>360</v>
      </c>
      <c r="G221">
        <v>134</v>
      </c>
      <c r="H221">
        <v>40</v>
      </c>
      <c r="Q221">
        <v>206</v>
      </c>
      <c r="R221" t="s">
        <v>207</v>
      </c>
      <c r="S221" t="s">
        <v>7</v>
      </c>
      <c r="V221">
        <f>MIN(F221:H221)</f>
        <v>40</v>
      </c>
      <c r="AY221" s="13"/>
      <c r="AZ221" s="13"/>
      <c r="BA221">
        <v>188</v>
      </c>
      <c r="BB221" s="3">
        <v>18</v>
      </c>
      <c r="BC221" s="3" t="s">
        <v>381</v>
      </c>
      <c r="BD221" s="3" t="s">
        <v>385</v>
      </c>
      <c r="BE221" s="10">
        <v>369</v>
      </c>
      <c r="BF221" s="10"/>
      <c r="BG221" s="10"/>
      <c r="BH221" s="10"/>
      <c r="BI221" s="10"/>
      <c r="BJ221" s="10"/>
      <c r="BK221" s="13"/>
      <c r="BL221" s="13"/>
      <c r="BM221" s="13"/>
    </row>
    <row r="222" spans="1:65" x14ac:dyDescent="0.25">
      <c r="A222" s="2">
        <v>1.6083333333333334</v>
      </c>
      <c r="B222">
        <v>207</v>
      </c>
      <c r="C222" t="s">
        <v>109</v>
      </c>
      <c r="D222" t="s">
        <v>7</v>
      </c>
      <c r="E222" t="s">
        <v>319</v>
      </c>
      <c r="F222">
        <v>224</v>
      </c>
      <c r="G222">
        <v>39</v>
      </c>
      <c r="H222">
        <v>39</v>
      </c>
      <c r="Q222">
        <v>207</v>
      </c>
      <c r="R222" t="s">
        <v>345</v>
      </c>
      <c r="S222" t="s">
        <v>7</v>
      </c>
      <c r="V222">
        <f>MIN(F222:H222)</f>
        <v>39</v>
      </c>
      <c r="AY222" s="13"/>
      <c r="AZ222" s="13"/>
      <c r="BA222">
        <v>209</v>
      </c>
      <c r="BB222" s="3">
        <v>1</v>
      </c>
      <c r="BC222" s="3" t="s">
        <v>382</v>
      </c>
      <c r="BD222" s="3" t="s">
        <v>383</v>
      </c>
      <c r="BE222" s="10">
        <v>2812</v>
      </c>
      <c r="BF222" s="10"/>
      <c r="BG222" s="10"/>
      <c r="BH222" s="10"/>
      <c r="BI222" s="10"/>
      <c r="BJ222" s="10"/>
      <c r="BK222" s="13"/>
      <c r="BL222" s="13"/>
      <c r="BM222" s="13"/>
    </row>
    <row r="223" spans="1:65" x14ac:dyDescent="0.25">
      <c r="A223" s="2">
        <v>1.6138888888888889</v>
      </c>
      <c r="B223">
        <v>208</v>
      </c>
      <c r="C223" t="s">
        <v>320</v>
      </c>
      <c r="D223" t="s">
        <v>7</v>
      </c>
      <c r="E223" t="s">
        <v>321</v>
      </c>
      <c r="F223" t="s">
        <v>341</v>
      </c>
      <c r="G223">
        <v>42</v>
      </c>
      <c r="H223">
        <v>38</v>
      </c>
      <c r="Q223">
        <v>208</v>
      </c>
      <c r="R223" t="s">
        <v>333</v>
      </c>
      <c r="S223" t="s">
        <v>7</v>
      </c>
      <c r="V223">
        <f>MIN(F223:H223)</f>
        <v>38</v>
      </c>
      <c r="AY223" s="13"/>
      <c r="AZ223" s="13"/>
      <c r="BA223">
        <v>189</v>
      </c>
      <c r="BB223" s="3">
        <v>17</v>
      </c>
      <c r="BC223" s="3" t="s">
        <v>377</v>
      </c>
      <c r="BD223" s="3" t="s">
        <v>384</v>
      </c>
      <c r="BE223" s="10">
        <v>387</v>
      </c>
      <c r="BF223" s="10"/>
      <c r="BG223" s="10"/>
      <c r="BH223" s="10"/>
      <c r="BI223" s="10"/>
      <c r="BJ223" s="10"/>
      <c r="BK223" s="13"/>
      <c r="BL223" s="13"/>
      <c r="BM223" s="13"/>
    </row>
    <row r="224" spans="1:65" x14ac:dyDescent="0.25">
      <c r="A224" s="2">
        <v>1.6187500000000001</v>
      </c>
      <c r="B224">
        <v>209</v>
      </c>
      <c r="C224" t="s">
        <v>63</v>
      </c>
      <c r="D224" t="s">
        <v>124</v>
      </c>
      <c r="E224" t="s">
        <v>133</v>
      </c>
      <c r="F224">
        <v>1792</v>
      </c>
      <c r="G224">
        <v>37</v>
      </c>
      <c r="H224">
        <v>37</v>
      </c>
      <c r="Q224">
        <v>209</v>
      </c>
      <c r="R224" t="s">
        <v>63</v>
      </c>
      <c r="S224" t="s">
        <v>7</v>
      </c>
      <c r="V224">
        <f>MIN(F224:H224)</f>
        <v>37</v>
      </c>
      <c r="AY224" s="13"/>
      <c r="AZ224" s="13"/>
      <c r="BA224">
        <v>106</v>
      </c>
      <c r="BB224" s="3">
        <v>112</v>
      </c>
      <c r="BC224" s="3" t="s">
        <v>371</v>
      </c>
      <c r="BD224" s="3" t="s">
        <v>369</v>
      </c>
      <c r="BE224" s="10">
        <v>108</v>
      </c>
      <c r="BF224" s="10"/>
      <c r="BG224" s="10"/>
      <c r="BH224" s="10"/>
      <c r="BI224" s="10"/>
      <c r="BJ224" s="10"/>
      <c r="BK224" s="13"/>
      <c r="BL224" s="13"/>
      <c r="BM224" s="13"/>
    </row>
    <row r="225" spans="1:65" x14ac:dyDescent="0.25">
      <c r="A225" s="2">
        <v>1.6236111111111111</v>
      </c>
      <c r="B225">
        <v>210</v>
      </c>
      <c r="C225" t="s">
        <v>207</v>
      </c>
      <c r="D225" t="s">
        <v>7</v>
      </c>
      <c r="E225" t="s">
        <v>322</v>
      </c>
      <c r="F225">
        <v>35</v>
      </c>
      <c r="G225" t="s">
        <v>337</v>
      </c>
      <c r="H225" t="s">
        <v>338</v>
      </c>
      <c r="Q225">
        <v>210</v>
      </c>
      <c r="R225" t="s">
        <v>207</v>
      </c>
      <c r="S225" t="s">
        <v>7</v>
      </c>
      <c r="V225">
        <f>MIN(F225:H225)</f>
        <v>35</v>
      </c>
      <c r="AY225" s="13"/>
      <c r="AZ225" s="13"/>
      <c r="BA225">
        <v>166</v>
      </c>
      <c r="BB225" s="3">
        <v>36</v>
      </c>
      <c r="BC225" s="3" t="s">
        <v>377</v>
      </c>
      <c r="BD225" s="3" t="s">
        <v>369</v>
      </c>
      <c r="BE225" s="10">
        <v>204</v>
      </c>
      <c r="BF225" s="10"/>
      <c r="BG225" s="10"/>
      <c r="BH225" s="10"/>
      <c r="BI225" s="10"/>
      <c r="BJ225" s="10"/>
      <c r="BK225" s="13"/>
      <c r="BL225" s="13"/>
      <c r="BM225" s="13"/>
    </row>
    <row r="226" spans="1:65" x14ac:dyDescent="0.25">
      <c r="A226" s="2">
        <v>1.6284722222222223</v>
      </c>
      <c r="B226">
        <v>211</v>
      </c>
      <c r="C226" t="s">
        <v>12</v>
      </c>
      <c r="D226" t="s">
        <v>7</v>
      </c>
      <c r="E226" t="s">
        <v>282</v>
      </c>
      <c r="F226">
        <v>1126</v>
      </c>
      <c r="G226">
        <v>36</v>
      </c>
      <c r="H226" t="s">
        <v>344</v>
      </c>
      <c r="Q226">
        <v>211</v>
      </c>
      <c r="R226" t="s">
        <v>12</v>
      </c>
      <c r="S226" t="s">
        <v>7</v>
      </c>
      <c r="V226">
        <f>MIN(F226:H226)</f>
        <v>36</v>
      </c>
      <c r="AY226" s="13"/>
      <c r="AZ226" s="13"/>
      <c r="BA226">
        <v>205</v>
      </c>
      <c r="BB226" s="3">
        <v>4</v>
      </c>
      <c r="BC226" s="3" t="s">
        <v>345</v>
      </c>
      <c r="BD226" s="3" t="s">
        <v>366</v>
      </c>
      <c r="BE226" s="10">
        <v>960</v>
      </c>
      <c r="BF226" s="10"/>
      <c r="BG226" s="10"/>
      <c r="BH226" s="10"/>
      <c r="BI226" s="10"/>
      <c r="BJ226" s="10"/>
      <c r="BK226" s="13"/>
      <c r="BL226" s="13"/>
      <c r="BM226" s="13"/>
    </row>
    <row r="227" spans="1:65" x14ac:dyDescent="0.25">
      <c r="A227" s="2">
        <v>1.6333333333333335</v>
      </c>
      <c r="B227">
        <v>212</v>
      </c>
      <c r="C227" t="s">
        <v>207</v>
      </c>
      <c r="D227" t="s">
        <v>7</v>
      </c>
      <c r="E227" t="s">
        <v>321</v>
      </c>
      <c r="F227" t="s">
        <v>341</v>
      </c>
      <c r="G227" t="s">
        <v>337</v>
      </c>
      <c r="H227">
        <v>34</v>
      </c>
      <c r="Q227">
        <v>212</v>
      </c>
      <c r="R227" t="s">
        <v>207</v>
      </c>
      <c r="S227" t="s">
        <v>7</v>
      </c>
      <c r="V227">
        <f>MIN(F227:H227)</f>
        <v>34</v>
      </c>
      <c r="AY227" s="13"/>
      <c r="AZ227" s="13"/>
      <c r="BA227">
        <v>126</v>
      </c>
      <c r="BB227" s="3">
        <v>88</v>
      </c>
      <c r="BC227" s="3" t="s">
        <v>374</v>
      </c>
      <c r="BD227" s="3" t="s">
        <v>375</v>
      </c>
      <c r="BE227" s="10">
        <v>127</v>
      </c>
      <c r="BF227" s="10"/>
      <c r="BG227" s="10"/>
      <c r="BH227" s="10"/>
      <c r="BI227" s="10"/>
      <c r="BJ227" s="10"/>
      <c r="BK227" s="13"/>
      <c r="BL227" s="13"/>
      <c r="BM227" s="13"/>
    </row>
    <row r="228" spans="1:65" x14ac:dyDescent="0.25">
      <c r="A228" s="2">
        <v>1.6381944444444445</v>
      </c>
      <c r="B228">
        <v>213</v>
      </c>
      <c r="C228" t="s">
        <v>323</v>
      </c>
      <c r="D228" t="s">
        <v>7</v>
      </c>
      <c r="E228" t="s">
        <v>324</v>
      </c>
      <c r="F228">
        <v>683</v>
      </c>
      <c r="G228">
        <v>38</v>
      </c>
      <c r="H228">
        <v>34</v>
      </c>
      <c r="Q228">
        <v>213</v>
      </c>
      <c r="R228" t="s">
        <v>333</v>
      </c>
      <c r="S228" t="s">
        <v>7</v>
      </c>
      <c r="V228">
        <f>MIN(F228:H228)</f>
        <v>34</v>
      </c>
      <c r="AY228" s="13"/>
      <c r="AZ228" s="13"/>
      <c r="BA228">
        <v>160</v>
      </c>
      <c r="BB228" s="3">
        <v>42</v>
      </c>
      <c r="BC228" s="3" t="s">
        <v>374</v>
      </c>
      <c r="BD228" s="3" t="s">
        <v>375</v>
      </c>
      <c r="BE228" s="10">
        <v>195</v>
      </c>
      <c r="BF228" s="10"/>
      <c r="BG228" s="10"/>
      <c r="BH228" s="10"/>
      <c r="BI228" s="10"/>
      <c r="BJ228" s="10"/>
      <c r="BK228" s="13"/>
      <c r="BL228" s="13"/>
      <c r="BM228" s="13"/>
    </row>
    <row r="229" spans="1:65" x14ac:dyDescent="0.25">
      <c r="A229" s="2">
        <v>1.6430555555555555</v>
      </c>
      <c r="B229">
        <v>214</v>
      </c>
      <c r="C229" t="s">
        <v>67</v>
      </c>
      <c r="D229" t="s">
        <v>325</v>
      </c>
      <c r="E229" t="s">
        <v>326</v>
      </c>
      <c r="F229">
        <v>1553</v>
      </c>
      <c r="G229">
        <v>34</v>
      </c>
      <c r="H229">
        <v>30</v>
      </c>
      <c r="Q229">
        <v>214</v>
      </c>
      <c r="R229" t="s">
        <v>333</v>
      </c>
      <c r="S229" t="s">
        <v>7</v>
      </c>
      <c r="V229">
        <f>MIN(F229:H229)</f>
        <v>30</v>
      </c>
      <c r="AY229" s="13"/>
      <c r="AZ229" s="13"/>
      <c r="BA229">
        <v>124</v>
      </c>
      <c r="BB229" s="3">
        <v>90</v>
      </c>
      <c r="BC229" s="3" t="s">
        <v>372</v>
      </c>
      <c r="BD229" s="3" t="s">
        <v>373</v>
      </c>
      <c r="BE229" s="10">
        <v>124</v>
      </c>
      <c r="BF229" s="10"/>
      <c r="BG229" s="10"/>
      <c r="BH229" s="10"/>
      <c r="BI229" s="10"/>
      <c r="BJ229" s="10"/>
      <c r="BK229" s="13"/>
      <c r="BL229" s="13"/>
      <c r="BM229" s="13"/>
    </row>
    <row r="230" spans="1:65" x14ac:dyDescent="0.25">
      <c r="A230" s="2">
        <v>1.6631944444444444</v>
      </c>
      <c r="B230" t="s">
        <v>119</v>
      </c>
      <c r="C230" t="s">
        <v>327</v>
      </c>
      <c r="AY230" s="13"/>
      <c r="AZ230" s="13"/>
      <c r="BA230">
        <v>111</v>
      </c>
      <c r="BB230" s="3">
        <v>106</v>
      </c>
      <c r="BC230" s="3" t="s">
        <v>370</v>
      </c>
      <c r="BD230" s="3" t="s">
        <v>370</v>
      </c>
      <c r="BE230" s="10">
        <v>113</v>
      </c>
      <c r="BF230" s="10"/>
      <c r="BG230" s="10"/>
      <c r="BH230" s="10"/>
      <c r="BI230" s="10"/>
      <c r="BJ230" s="10"/>
      <c r="BK230" s="13"/>
      <c r="BL230" s="13"/>
      <c r="BM230" s="13"/>
    </row>
    <row r="231" spans="1:65" x14ac:dyDescent="0.25">
      <c r="A231" s="2">
        <v>1.6673611111111111</v>
      </c>
      <c r="B231">
        <v>215</v>
      </c>
      <c r="C231" t="s">
        <v>126</v>
      </c>
      <c r="D231" t="s">
        <v>328</v>
      </c>
      <c r="E231" t="s">
        <v>329</v>
      </c>
      <c r="F231">
        <v>30</v>
      </c>
      <c r="G231" t="s">
        <v>337</v>
      </c>
      <c r="H231" t="s">
        <v>338</v>
      </c>
      <c r="Q231">
        <v>215</v>
      </c>
      <c r="R231" t="s">
        <v>333</v>
      </c>
      <c r="S231" t="s">
        <v>333</v>
      </c>
      <c r="T231">
        <f>MIN(F231:H231)</f>
        <v>30</v>
      </c>
      <c r="AY231" s="13"/>
      <c r="AZ231" s="13"/>
      <c r="BA231">
        <v>121</v>
      </c>
      <c r="BB231" s="3">
        <v>93</v>
      </c>
      <c r="BC231" s="3" t="s">
        <v>347</v>
      </c>
      <c r="BD231" s="3" t="s">
        <v>363</v>
      </c>
      <c r="BE231" s="10">
        <v>122</v>
      </c>
      <c r="BF231" s="10"/>
      <c r="BG231" s="10"/>
      <c r="BH231" s="10"/>
      <c r="BI231" s="10"/>
      <c r="BJ231" s="10"/>
      <c r="BK231" s="13"/>
      <c r="BL231" s="13"/>
      <c r="BM231" s="13"/>
    </row>
    <row r="232" spans="1:65" x14ac:dyDescent="0.25">
      <c r="A232" s="2">
        <v>1.6763888888888889</v>
      </c>
      <c r="B232" t="s">
        <v>119</v>
      </c>
      <c r="C232" t="s">
        <v>330</v>
      </c>
      <c r="AY232" s="13"/>
      <c r="AZ232" s="13"/>
      <c r="BA232">
        <v>162</v>
      </c>
      <c r="BB232" s="3">
        <v>40</v>
      </c>
      <c r="BC232" s="3" t="s">
        <v>39</v>
      </c>
      <c r="BD232" s="3" t="s">
        <v>360</v>
      </c>
      <c r="BE232" s="10">
        <v>201</v>
      </c>
      <c r="BF232" s="10"/>
      <c r="BG232" s="10"/>
      <c r="BH232" s="10"/>
      <c r="BI232" s="10"/>
      <c r="BJ232" s="10"/>
      <c r="BK232" s="13"/>
      <c r="BL232" s="13"/>
      <c r="BM232" s="13"/>
    </row>
    <row r="233" spans="1:65" x14ac:dyDescent="0.25">
      <c r="A233" s="2">
        <v>1.784027777777778</v>
      </c>
      <c r="B233">
        <v>216</v>
      </c>
      <c r="C233" t="s">
        <v>207</v>
      </c>
      <c r="D233" t="s">
        <v>124</v>
      </c>
      <c r="E233" t="s">
        <v>331</v>
      </c>
      <c r="F233">
        <v>29</v>
      </c>
      <c r="G233">
        <v>29</v>
      </c>
      <c r="H233">
        <v>29</v>
      </c>
      <c r="Q233">
        <v>216</v>
      </c>
      <c r="R233" t="s">
        <v>207</v>
      </c>
      <c r="S233" t="s">
        <v>7</v>
      </c>
      <c r="V233">
        <f>MIN(F233:H233)</f>
        <v>29</v>
      </c>
      <c r="AY233" s="13"/>
      <c r="AZ233" s="13"/>
      <c r="BA233">
        <v>190</v>
      </c>
      <c r="BB233" s="3">
        <v>16</v>
      </c>
      <c r="BC233" s="3" t="s">
        <v>39</v>
      </c>
      <c r="BD233" s="3" t="s">
        <v>360</v>
      </c>
      <c r="BE233" s="10">
        <v>390</v>
      </c>
      <c r="BF233" s="10"/>
      <c r="BG233" s="10"/>
      <c r="BH233" s="10"/>
      <c r="BI233" s="10"/>
      <c r="BJ233" s="10"/>
      <c r="BK233" s="13"/>
      <c r="BL233" s="13"/>
      <c r="BM233" s="13"/>
    </row>
    <row r="234" spans="1:65" x14ac:dyDescent="0.25">
      <c r="A234" s="2">
        <v>1.7888888888888888</v>
      </c>
      <c r="B234">
        <v>217</v>
      </c>
      <c r="C234" t="s">
        <v>121</v>
      </c>
      <c r="D234" t="s">
        <v>124</v>
      </c>
      <c r="E234" t="s">
        <v>331</v>
      </c>
      <c r="F234">
        <v>4747</v>
      </c>
      <c r="G234">
        <v>961</v>
      </c>
      <c r="H234">
        <v>27</v>
      </c>
      <c r="Q234">
        <v>217</v>
      </c>
      <c r="R234" t="s">
        <v>121</v>
      </c>
      <c r="S234" t="s">
        <v>7</v>
      </c>
      <c r="V234">
        <f>MIN(F234:H234)</f>
        <v>27</v>
      </c>
      <c r="AY234" s="13"/>
      <c r="AZ234" s="13"/>
      <c r="BA234">
        <v>72</v>
      </c>
      <c r="BB234" s="3">
        <v>144</v>
      </c>
      <c r="BC234" s="3" t="s">
        <v>345</v>
      </c>
      <c r="BD234" s="3" t="s">
        <v>365</v>
      </c>
      <c r="BE234" s="10">
        <v>83</v>
      </c>
      <c r="BF234" s="10"/>
      <c r="BG234" s="10"/>
      <c r="BH234" s="10"/>
      <c r="BI234" s="10"/>
      <c r="BJ234" s="10"/>
      <c r="BK234" s="13"/>
      <c r="BL234" s="13"/>
      <c r="BM234" s="13"/>
    </row>
    <row r="235" spans="1:65" x14ac:dyDescent="0.25">
      <c r="A235" s="2">
        <v>1.815277777777778</v>
      </c>
      <c r="B235" t="s">
        <v>119</v>
      </c>
      <c r="C235" t="s">
        <v>332</v>
      </c>
      <c r="AY235" s="13"/>
      <c r="AZ235" s="13"/>
      <c r="BA235">
        <v>91</v>
      </c>
      <c r="BB235" s="3">
        <v>123</v>
      </c>
      <c r="BC235" s="3" t="s">
        <v>345</v>
      </c>
      <c r="BD235" s="3" t="s">
        <v>110</v>
      </c>
      <c r="BE235" s="10"/>
      <c r="BF235" s="10"/>
      <c r="BG235" s="10"/>
      <c r="BH235" s="10"/>
      <c r="BI235" s="10">
        <v>93</v>
      </c>
      <c r="BJ235" s="10"/>
      <c r="BK235" s="13"/>
      <c r="BL235" s="13"/>
      <c r="BM235" s="13"/>
    </row>
    <row r="236" spans="1:65" x14ac:dyDescent="0.25">
      <c r="AY236" s="13"/>
      <c r="AZ236" s="13"/>
      <c r="BA236">
        <v>119</v>
      </c>
      <c r="BB236" s="3">
        <v>95</v>
      </c>
      <c r="BC236" s="3" t="s">
        <v>345</v>
      </c>
      <c r="BD236" s="3" t="s">
        <v>110</v>
      </c>
      <c r="BE236" s="10"/>
      <c r="BF236" s="10"/>
      <c r="BG236" s="10"/>
      <c r="BH236" s="10"/>
      <c r="BI236" s="10">
        <v>120</v>
      </c>
      <c r="BJ236" s="10"/>
      <c r="BK236" s="13"/>
      <c r="BL236" s="13"/>
      <c r="BM236" s="13"/>
    </row>
    <row r="237" spans="1:65" x14ac:dyDescent="0.25">
      <c r="AY237" s="13"/>
      <c r="AZ237" s="13"/>
      <c r="BA237">
        <v>136</v>
      </c>
      <c r="BB237" s="3">
        <v>78</v>
      </c>
      <c r="BC237" s="3" t="s">
        <v>345</v>
      </c>
      <c r="BD237" s="3" t="s">
        <v>110</v>
      </c>
      <c r="BE237" s="10"/>
      <c r="BF237" s="10"/>
      <c r="BG237" s="10"/>
      <c r="BH237" s="10"/>
      <c r="BI237" s="10">
        <v>147</v>
      </c>
      <c r="BJ237" s="10"/>
      <c r="BK237" s="13"/>
      <c r="BL237" s="13"/>
      <c r="BM237" s="13"/>
    </row>
    <row r="238" spans="1:65" x14ac:dyDescent="0.25">
      <c r="AY238" s="13"/>
      <c r="AZ238" s="13"/>
      <c r="BA238">
        <v>152</v>
      </c>
      <c r="BB238" s="3">
        <v>50</v>
      </c>
      <c r="BC238" s="3" t="s">
        <v>345</v>
      </c>
      <c r="BD238" s="3" t="s">
        <v>110</v>
      </c>
      <c r="BE238" s="10"/>
      <c r="BF238" s="10"/>
      <c r="BG238" s="10"/>
      <c r="BH238" s="10"/>
      <c r="BI238" s="10">
        <v>176</v>
      </c>
      <c r="BJ238" s="10"/>
      <c r="BK238" s="13"/>
      <c r="BL238" s="13"/>
      <c r="BM238" s="13"/>
    </row>
    <row r="239" spans="1:65" x14ac:dyDescent="0.25">
      <c r="AY239" s="13"/>
      <c r="AZ239" s="13"/>
      <c r="BA239">
        <v>186</v>
      </c>
      <c r="BB239" s="3">
        <v>19</v>
      </c>
      <c r="BC239" s="3" t="s">
        <v>345</v>
      </c>
      <c r="BD239" s="3" t="s">
        <v>110</v>
      </c>
      <c r="BE239" s="10"/>
      <c r="BF239" s="10"/>
      <c r="BG239" s="10"/>
      <c r="BH239" s="10"/>
      <c r="BI239" s="10">
        <v>326</v>
      </c>
      <c r="BJ239" s="10"/>
      <c r="BK239" s="13"/>
      <c r="BL239" s="13"/>
      <c r="BM239" s="13"/>
    </row>
    <row r="240" spans="1:65" x14ac:dyDescent="0.25">
      <c r="AY240" s="13"/>
      <c r="AZ240" s="13"/>
      <c r="BA240" s="13"/>
      <c r="BB240" s="13"/>
      <c r="BC240" s="13"/>
      <c r="BD240" s="16"/>
      <c r="BE240" s="16"/>
      <c r="BF240" s="16"/>
      <c r="BG240" s="16"/>
      <c r="BH240" s="16"/>
      <c r="BI240" s="16"/>
      <c r="BJ240" s="16"/>
      <c r="BK240" s="13"/>
      <c r="BL240" s="13"/>
      <c r="BM240" s="13"/>
    </row>
    <row r="241" spans="51:65" x14ac:dyDescent="0.25"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</row>
    <row r="242" spans="51:65" x14ac:dyDescent="0.25"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</row>
    <row r="243" spans="51:65" x14ac:dyDescent="0.25"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</row>
    <row r="244" spans="51:65" x14ac:dyDescent="0.25"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</row>
    <row r="245" spans="51:65" x14ac:dyDescent="0.25"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</row>
  </sheetData>
  <sortState xmlns:xlrd2="http://schemas.microsoft.com/office/spreadsheetml/2017/richdata2" ref="BA31:BJ239">
    <sortCondition ref="BD31:BD239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VCCC2022_BySystemAndLanguage</vt:lpstr>
      <vt:lpstr>VCCC2022_ByRank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Lewis</dc:creator>
  <cp:lastModifiedBy>Steve Lewis</cp:lastModifiedBy>
  <cp:lastPrinted>2022-12-31T00:11:40Z</cp:lastPrinted>
  <dcterms:created xsi:type="dcterms:W3CDTF">2022-12-30T22:09:11Z</dcterms:created>
  <dcterms:modified xsi:type="dcterms:W3CDTF">2022-12-31T01:32:58Z</dcterms:modified>
</cp:coreProperties>
</file>